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jmrodriguez\Desktop\"/>
    </mc:Choice>
  </mc:AlternateContent>
  <bookViews>
    <workbookView xWindow="0" yWindow="0" windowWidth="28800" windowHeight="11745" tabRatio="917" firstSheet="1" activeTab="1"/>
  </bookViews>
  <sheets>
    <sheet name="Gráfico 1.2.2 (2)" sheetId="14" state="hidden" r:id="rId1"/>
    <sheet name="Tabla 1.2.1." sheetId="26" r:id="rId2"/>
    <sheet name="Anexo Tabla 1.1.1" sheetId="16" r:id="rId3"/>
    <sheet name="Anexo Tabla 1.3.1" sheetId="2" r:id="rId4"/>
    <sheet name="Anexo Tabla 1.3.2." sheetId="5" r:id="rId5"/>
    <sheet name="Anexo Tabla 1.3.3." sheetId="6" r:id="rId6"/>
    <sheet name="Anexo Tabla 1.3.4." sheetId="11" r:id="rId7"/>
    <sheet name="Anexo Tabla 1.3.5." sheetId="25" r:id="rId8"/>
    <sheet name="Figura 1.2.1 " sheetId="7" state="hidden" r:id="rId9"/>
  </sheets>
  <definedNames>
    <definedName name="_xlnm._FilterDatabase" localSheetId="2" hidden="1">'Anexo Tabla 1.1.1'!#REF!</definedName>
    <definedName name="_GoBack" localSheetId="5">'Anexo Tabla 1.3.3.'!#REF!</definedName>
    <definedName name="_xlnm.Print_Titles" localSheetId="2">'Anexo Tabla 1.1.1'!$1:$3</definedName>
  </definedNames>
  <calcPr calcId="179017"/>
</workbook>
</file>

<file path=xl/calcChain.xml><?xml version="1.0" encoding="utf-8"?>
<calcChain xmlns="http://schemas.openxmlformats.org/spreadsheetml/2006/main">
  <c r="C17" i="2" l="1"/>
  <c r="H16" i="2" l="1"/>
  <c r="H15" i="2"/>
  <c r="H14" i="2"/>
  <c r="H13" i="2"/>
  <c r="H12" i="2"/>
  <c r="H11" i="2"/>
  <c r="H10" i="2"/>
  <c r="H9" i="2"/>
  <c r="H8" i="2"/>
  <c r="H7" i="2"/>
  <c r="H6" i="2"/>
  <c r="G16" i="2"/>
  <c r="G15" i="2"/>
  <c r="G14" i="2"/>
  <c r="G13" i="2"/>
  <c r="G12" i="2"/>
  <c r="G11" i="2"/>
  <c r="G10" i="2"/>
  <c r="G9" i="2"/>
  <c r="G8" i="2"/>
  <c r="G7" i="2"/>
  <c r="G6" i="2"/>
  <c r="D17" i="2"/>
  <c r="E17" i="2"/>
  <c r="H17" i="2" l="1"/>
  <c r="G17" i="2"/>
</calcChain>
</file>

<file path=xl/sharedStrings.xml><?xml version="1.0" encoding="utf-8"?>
<sst xmlns="http://schemas.openxmlformats.org/spreadsheetml/2006/main" count="212" uniqueCount="192">
  <si>
    <t>Industria Eléctrica</t>
  </si>
  <si>
    <t>Nacional</t>
  </si>
  <si>
    <t>Construcción</t>
  </si>
  <si>
    <t>Fuente: Elaborado por SENER con datos del BIE, INEGI 2015.</t>
  </si>
  <si>
    <t>PIB</t>
  </si>
  <si>
    <t>Año</t>
  </si>
  <si>
    <t>Actividad Industrial</t>
  </si>
  <si>
    <t>Total</t>
  </si>
  <si>
    <t>Código SCIAN</t>
  </si>
  <si>
    <t>Decil</t>
  </si>
  <si>
    <t>Fuente: Elaborado por SENER.</t>
  </si>
  <si>
    <t>(Porcentaje)</t>
  </si>
  <si>
    <t>FIGURA 1.2.1. NUEVO MODELO DE LA INDUSTRIA ELÉCTRICA</t>
  </si>
  <si>
    <t>GRÁFICO 1.2.2. EVOLUCIÓN DEL CRECIMIENTO DEL PIB TOTAL Y DE LA INDUSTRIA ELÉCTRICA 2005-2015</t>
  </si>
  <si>
    <t>Periodo</t>
  </si>
  <si>
    <t>Posición</t>
  </si>
  <si>
    <t>Calificación</t>
  </si>
  <si>
    <t>2006-2007</t>
  </si>
  <si>
    <t>-</t>
  </si>
  <si>
    <t>2007-2008</t>
  </si>
  <si>
    <t>2008-2009</t>
  </si>
  <si>
    <t>2009-2010</t>
  </si>
  <si>
    <t>2010-2011</t>
  </si>
  <si>
    <t>2011-2012</t>
  </si>
  <si>
    <t>2012-2013</t>
  </si>
  <si>
    <t>2013-2014</t>
  </si>
  <si>
    <t>2014-2015</t>
  </si>
  <si>
    <t>2015-2016</t>
  </si>
  <si>
    <t xml:space="preserve">Posición Global </t>
  </si>
  <si>
    <t>Argentina</t>
  </si>
  <si>
    <t>Brasil</t>
  </si>
  <si>
    <t xml:space="preserve">Colombia </t>
  </si>
  <si>
    <t>México</t>
  </si>
  <si>
    <t>Suiza</t>
  </si>
  <si>
    <t xml:space="preserve">Singapur </t>
  </si>
  <si>
    <t>Finlandia</t>
  </si>
  <si>
    <t>Alemania</t>
  </si>
  <si>
    <t>Suecia</t>
  </si>
  <si>
    <t xml:space="preserve">Reino Unido </t>
  </si>
  <si>
    <t>País</t>
  </si>
  <si>
    <t>Industrias Manufactureras</t>
  </si>
  <si>
    <t>Actividad industrial</t>
  </si>
  <si>
    <t>Servicios</t>
  </si>
  <si>
    <t>Ingreso destinado a pago de electricidad
(%)</t>
  </si>
  <si>
    <t xml:space="preserve">Nota: Los hogares están ordenados en deciles de acuerdo con su ingreso corriente trimestral. Ingreso corriente: Ingreso del trabajo + Renta de la propiedad + Transferencias + Estimación del alquiler de la vivienda + Otros ingresos corrientes. Gasto corriente monetario y no monetario trimestral en electricidad calculado de acuerdo con la clave "R001" del catálogo de gastos. </t>
  </si>
  <si>
    <t>Estados Unidos de América</t>
  </si>
  <si>
    <t>TABLA 1.1.1. ALINEACIÓN DEL PROGRAMA DE DESARROLLO DEL SISTEMA ELÉCTRICO NACIONAL (PRODESEN)</t>
  </si>
  <si>
    <t>Programa</t>
  </si>
  <si>
    <t>Objetivo</t>
  </si>
  <si>
    <t>Estrategia</t>
  </si>
  <si>
    <t>Línea de acción</t>
  </si>
  <si>
    <t>Estrategia 4.6.2. Asegurar el abastecimiento racional de energía eléctrica a lo largo del país</t>
  </si>
  <si>
    <t>Impulsar la reducción de costos en la generación de energía eléctrica para que disminuyan las tarifas que pagan las empresas y las familias mexicanas.</t>
  </si>
  <si>
    <t>Homologar las condiciones de suministro de energía eléctrica en el país.</t>
  </si>
  <si>
    <t>Diversificar la composición del parque de generación de electricidad considerando las expectativas de precios de los energéticos a mediano y largo plazos.</t>
  </si>
  <si>
    <t>Modernizar la red de transmisión y distribución de electricidad.</t>
  </si>
  <si>
    <t>Promover el uso eficiente de la energía, así como el aprovechamiento de fuentes renovables, mediante la adopción de nuevas tecnologías y la implementación de mejores prácticas.</t>
  </si>
  <si>
    <t>Garantizar el acceso a la energía eléctrica de calidad y con el menor costo de largo plazo.</t>
  </si>
  <si>
    <t>Planear la expansión de la infraestructura eléctrica nacional conforme al incremento de la demanda, incorporando energías limpias, externalidades y diversificación energética.</t>
  </si>
  <si>
    <t>Expandir la infraestructura, cumpliendo con las metas de energía limpia del Programa Especial para el Aprovechamiento de Energías Renovables.</t>
  </si>
  <si>
    <t>Estrategia 2.5. Desarrollar la infraestructura de generación eléctrica para el aprovechamiento de combustibles eficientes, de menor costo y con bajo impacto ambiental.</t>
  </si>
  <si>
    <t>Convertir las centrales térmicas a base de combustóleo para usar gas natural.</t>
  </si>
  <si>
    <t>Construir nuevas centrales de ciclo combinado y de Nueva Generación Limpia.</t>
  </si>
  <si>
    <t>Desarrollar proyectos de generación que permitan el aprovechamiento de recursos renovables hídricos, eólicos y solares.</t>
  </si>
  <si>
    <t>Desarrollar proyectos de mantenimiento para las centrales generadoras existentes.</t>
  </si>
  <si>
    <t>Estrategia 2.6. Desarrollar la transmisión de electricidad que permita el máximo aprovechamiento de los recursos de generación y la atención de la demanda.</t>
  </si>
  <si>
    <t>Establecer condiciones de interconexión para el aprovechamiento de las energías renovables.</t>
  </si>
  <si>
    <t>Desarrollar proyectos de interconexión para incentivar el aprovechamiento de los recursos de las distintas áreas eléctricas.</t>
  </si>
  <si>
    <t>Desarrollar las redes y los refuerzos necesarios para la atención de la demanda nacional.</t>
  </si>
  <si>
    <t>Estrategia 2.7 Desarrollar la distribución de electricidad con calidad, reduciendo las pérdidas en el suministro y aumentando la cobertura del servicio.</t>
  </si>
  <si>
    <t>Desarrollar proyectos de distribución para reducir las pérdidas técnicas y no-técnicas en la distribución.</t>
  </si>
  <si>
    <t>Desarrollar proyectos de distribución para disminuir el tiempo de interrupción por usuario de distribución.</t>
  </si>
  <si>
    <t>Desarrollar proyectos de electrificación para beneficiar a localidades de alta pobreza energética.</t>
  </si>
  <si>
    <t>Incrementar el aprovechamiento de los potenciales de cogeneración en instalaciones de Petróleos Mexicanos.</t>
  </si>
  <si>
    <t>Impulsar proyectos de rehabilitación, modernización y conversión de centrales de generación de electricidad que permitan un mayor aprovechamiento térmico y económico de los combustibles en Comisión Federal de Electricidad.</t>
  </si>
  <si>
    <t>(Pesos M.N.)</t>
  </si>
  <si>
    <t xml:space="preserve">Gasto trimestral en electricidad por hogar </t>
  </si>
  <si>
    <t>TABLA 1.3.3. GASTO CORRIENTE TRIMESTRAL EN ELECTRICIDAD SEGÚN DECILES DE HOGARES DE ACUERDO CON SU INGRESO CORRIENTE TOTAL TRIMESTRAL</t>
  </si>
  <si>
    <t>Índice de Competitividad Global</t>
  </si>
  <si>
    <t>TABLA 1.3.5. COMPETITIVIDAD GLOBAL EN MATERIA DE ELECTRICIDAD</t>
  </si>
  <si>
    <t>Perú</t>
  </si>
  <si>
    <t>2016-2017</t>
  </si>
  <si>
    <t>Japón</t>
  </si>
  <si>
    <t>Hong Kong</t>
  </si>
  <si>
    <t xml:space="preserve">Holanda </t>
  </si>
  <si>
    <t>Estrategia 1.1. Implementar acciones de eficiencia energética en los procesos de explotación, transformación y distribución de las empresas productivas del Estado.</t>
  </si>
  <si>
    <t>Resolver los problemas identificados que obstaculicen el cumplimiento de las metas de energías limpias y eficiencia energética.</t>
  </si>
  <si>
    <t>Reducir bajo condiciones de viabilidad económica, la contaminación ambiental originada por la industria eléctrica.</t>
  </si>
  <si>
    <t>Promover el cumplimiento de las metas de energías limpias y eficiencia energética.</t>
  </si>
  <si>
    <t>Promover el desarrollo futuro de las energías limpias como un elemento que contribuye al desarrollo y bienestar socioeconómico del país.</t>
  </si>
  <si>
    <t xml:space="preserve">Vertiente 1. Ahorro y uso eficiente de energía.
</t>
  </si>
  <si>
    <t xml:space="preserve">Vertiente 2. Aprovechamiento de energías limpias.
</t>
  </si>
  <si>
    <t xml:space="preserve">
Vertiente 3. Desarrollo de infraestructura integradora.</t>
  </si>
  <si>
    <t>Reducir la dependencia del país de los combustibles fósiles como fuente primaria de energía en el mediano plazo.</t>
  </si>
  <si>
    <t>Fuente: Índice de Competitividad Global, Foro Económico Mundial, varios años. Reporte Doing Business, Banco Mundial, varios años.</t>
  </si>
  <si>
    <t>Implementar un programa de reducción de pérdidas eléctricas en la transmisión y distribución de electricidad.</t>
  </si>
  <si>
    <t>Estrategia 2.1. Desarrollar la infraestructura eléctrica nacional, con criterios de economía, seguridad, sustentabilidad y viabilidad económica.</t>
  </si>
  <si>
    <t>Objetivo 1. Diseñar y desarrollar programas y acciones que propicien el uso óptimo de energía en procesos y actividades de la cadena energética nacional.</t>
  </si>
  <si>
    <t>Estrategia 3.1. Desarrollar la infraestructura de transmisión eléctrica para incrementar el mallado de la red, su redundancia y la reducción de pérdidas.</t>
  </si>
  <si>
    <t>Implementar un programa de expansión y fortalecimiento de la red de transmisión que reduzca el número de líneas en estado de saturación de larga duración.</t>
  </si>
  <si>
    <t>Expandir el mallado de la red de transmisión incrementando su capacidad, flexibilidad, y el aprovechamiento de las fuentes renovables.</t>
  </si>
  <si>
    <t>2017-2018</t>
  </si>
  <si>
    <t>Noruega</t>
  </si>
  <si>
    <t>Uruguay</t>
  </si>
  <si>
    <t xml:space="preserve">TABLA 1.3.1.  PRODUCTO INTERNO BRUTO DE LA INDUSTRIA ELÉCTRICA 2007 - 2017 </t>
  </si>
  <si>
    <t>(Miles de millones de pesos constantes base 2013 = 100)</t>
  </si>
  <si>
    <t>Participación Media
(2007-2017)</t>
  </si>
  <si>
    <t>Fuente: Elaborado por la SENER con datos preliminares para 2017. BIE, INEGI.</t>
  </si>
  <si>
    <t>TABLA 1.3.2. CONSUMO INTERMEDIO DE ENERGÍA ELÉCTRICA POR SUBSECTOR ECONÓMICO DE ACUERDO CON LA DEMANDA INTERMEDIA EN LA MATRIZ INSUMO PRODUCTO DE LA ECONOMÍA TOTAL 2013</t>
  </si>
  <si>
    <t>Subsector</t>
  </si>
  <si>
    <t>Fuente: Elaborado por la SENER con datos de la Matriz Insumo Producto 2013. Industria por industria, por subsector SCIAN, en millones de pesos a precios básicos, INEGI.</t>
  </si>
  <si>
    <t>Curtido y acabado de cuero y piel, y fabricación de productos de cuero, piel y materiales sucedáneos</t>
  </si>
  <si>
    <t>Suministro de agua y suministro de gas por ductos al consumidor final</t>
  </si>
  <si>
    <t>Minería de minerales metálicos y no metálicos, excepto petróleo y gas</t>
  </si>
  <si>
    <t>Fabricación de productos a base de minerales no metálicos</t>
  </si>
  <si>
    <t>Fabricación de insumos textiles y acabado de textiles</t>
  </si>
  <si>
    <t>Industria del plástico y del hule</t>
  </si>
  <si>
    <t>Agricultura</t>
  </si>
  <si>
    <t>Fabricación de productos metálicos</t>
  </si>
  <si>
    <t>Industria de la madera</t>
  </si>
  <si>
    <t>Fabricación de muebles, colchones y persianas</t>
  </si>
  <si>
    <t>Fabricación de productos textiles, excepto prendas de vestir</t>
  </si>
  <si>
    <t>Impresión e industrias conexas</t>
  </si>
  <si>
    <t>Industrias metálicas básicas</t>
  </si>
  <si>
    <t>Industria del papel</t>
  </si>
  <si>
    <t>Aprovechamiento forestal</t>
  </si>
  <si>
    <t>Fabricación de prendas de vestir</t>
  </si>
  <si>
    <t>Servicios relacionados con las actividades agropecuarias y forestales</t>
  </si>
  <si>
    <t>Industria alimentaria</t>
  </si>
  <si>
    <t xml:space="preserve">Objetivo 1. Establecer las metas y la hoja de ruta para la implementación de las metas de eficiencia energética y energías limpias.
Objetivo 2. Fomentar la reducción de emisiones contaminantes originadas por la industria eléctrica.
Objetivo 3. Reducir, bajo criterios de viabilidad económica, la dependencia del país de los combustibles fósiles, como fuente primaria de energía. </t>
  </si>
  <si>
    <t>Objetivo 2. Expandir y modernizar la infraestructura de transmisión e incrementar la generación distribuida y almacenamiento.</t>
  </si>
  <si>
    <t>Objetivo 4. Democratizar el acceso a las Energías Limpias.</t>
  </si>
  <si>
    <t>Estrategia 1.4. Promover la calidad de información para la planeación y rendición de cuentas.</t>
  </si>
  <si>
    <t>Objetivo 1. Aumentar la capacidad instalada y la generación de Energías Limpias.</t>
  </si>
  <si>
    <t>Fortalecer el proceso de planeación incorporando el INEL y el AZEL en el PRODESEN.</t>
  </si>
  <si>
    <t>Adecuar el análisis de costos nivelados en la planeación.</t>
  </si>
  <si>
    <t>Mejorar el sistema de reportaje de datos sobre generación de energías limpias.</t>
  </si>
  <si>
    <t>Evaluar los instrumentos técnicos, operativos y regulatorios que permitan manejar la variabilidad en la generación.</t>
  </si>
  <si>
    <t>Determinar las necesidades de crecimiento o renovación de las redes de transmisión y distribución considerando fuentes de energía limpia por región.</t>
  </si>
  <si>
    <t>Generar estudios que permitan fortalecer metas a mediano y largo plazo específicas para generación distribuida.</t>
  </si>
  <si>
    <t>Monitorear el avance del Programa de Redes Eléctricas Inteligentes, asegurando su correcta coordinación e implementación.</t>
  </si>
  <si>
    <t>Promover programas piloto de redes eléctricas inteligentes que mejoren la eficiencia, calidad, confiabilidad, seguridad y sustentabilidad del sistema eléctrico.</t>
  </si>
  <si>
    <t>Desarrollar proyectos renovables de electrificación rural con la participación de las comunidades.</t>
  </si>
  <si>
    <t>Facilitar el acceso a la generación distribuida solar mediante esquemas de garantías de financiamiento.</t>
  </si>
  <si>
    <t>Estrategia 4.2. Incorporar las externalidades en los costos de energía</t>
  </si>
  <si>
    <t>Incorporar el costo de las externalidades ambientales y sociales en el ejercicio de planeación.</t>
  </si>
  <si>
    <t>Definir mecanismos que permitan incorporar el costo de las externalidades ambientales y sociales en la evaluación de proyectos.</t>
  </si>
  <si>
    <t>Promover análisis y reportes sobre la confiabilidad del Sistema Eléctrico Nacional.</t>
  </si>
  <si>
    <t>Objetivo 4.6. Abastecer de energía al país con precios competitivos, calidad y eficiencia a lo largo de la cadena productiva.</t>
  </si>
  <si>
    <t>Enfoque Transversal.</t>
  </si>
  <si>
    <t>Estrategia I. Democratizar la Productividad.</t>
  </si>
  <si>
    <t>Objetivo 2. Optimizar la operación y expansión de infraestructura eléctrica nacional.</t>
  </si>
  <si>
    <t>Objetivo 3. Desarrollar la infraestructura de transporte que permita fortalecer la seguridad de provisión de energéticos, contribuyendo al crecimiento económico.</t>
  </si>
  <si>
    <t>Objetivo 2. Asegurar el desarrollo óptimo de la infraestructura para contar con energía suficiente, con calidad y a precios competitivos.</t>
  </si>
  <si>
    <t>Incorporar trayectorias de emisiones de gases de efecto invernadero en el PRODESEN.</t>
  </si>
  <si>
    <t>Estrategia 2.1. Promover la integración de la Energía Renovable Variable.</t>
  </si>
  <si>
    <t>Estrategia 2.2. Expandir y modernizar las redes de transmisión y distribución.</t>
  </si>
  <si>
    <t>Estrategia 2.3. Impulsar a la generación distribuida.</t>
  </si>
  <si>
    <t>Estrategia 2.4. Impulsar a las Redes Eléctricas Inteligentes.</t>
  </si>
  <si>
    <t>Estrategia 4.1. Promover el acceso universal a la energía limpia.</t>
  </si>
  <si>
    <t>1/ Consultar en: http://pnd.gob.mx/wp-content/uploads/2013/05/PND.pdf
2/ Consultar en: http://dof.gob.mx/nota_detalle.php?codigo=5463923&amp;fecha=02/12/2016 
3/ Consultar en: http://www.gob.mx/cms/uploads/attachment/file/213/PROSENER.pdf
4/ Consultar en: http://www.dof.gob.mx/nota_detalle.php?codigo=5342547&amp;fecha=29/04/2014
5/ Consultar en: http://www.dof.gob.mx/nota_detalle.php?codigo=5469371&amp;fecha=19/01/2017
6/ Consulta en: https://www.gob.mx/cms/uploads/attachment/file/213322/PETE.pdf.
Fuente: Elaborado por la SENER.</t>
  </si>
  <si>
    <t xml:space="preserve">     </t>
  </si>
  <si>
    <t>Fuente: INEGI. Encuesta Nacional de Ingreso y Gasto de los Hogares 2016.</t>
  </si>
  <si>
    <t>TABLA 1.3.4. MÉXICO EN EL ÍNDICE DE COMPETITIVIDAD GLOBAL Y EN EL REPORTE DE DOING BUSINESS</t>
  </si>
  <si>
    <r>
      <t>Plan Nacional de Desarrollo (PND)
2013 – 2018</t>
    </r>
    <r>
      <rPr>
        <b/>
        <vertAlign val="superscript"/>
        <sz val="7"/>
        <rFont val="Soberana Sans Light"/>
        <family val="3"/>
      </rPr>
      <t xml:space="preserve">1/
</t>
    </r>
    <r>
      <rPr>
        <b/>
        <sz val="7"/>
        <rFont val="Soberana Sans Light"/>
        <family val="3"/>
      </rPr>
      <t>México Próspero</t>
    </r>
  </si>
  <si>
    <r>
      <t>Estrategia de Transición para Promover el Uso de Tecnologías y Combustibles más Limpios
 2014 - 2018</t>
    </r>
    <r>
      <rPr>
        <b/>
        <vertAlign val="superscript"/>
        <sz val="7"/>
        <rFont val="Soberana Sans Light"/>
        <family val="3"/>
      </rPr>
      <t>2/</t>
    </r>
  </si>
  <si>
    <r>
      <t>Programa Sectorial
de Energía (PROSENER)
2013 – 2018</t>
    </r>
    <r>
      <rPr>
        <b/>
        <vertAlign val="superscript"/>
        <sz val="7"/>
        <rFont val="Soberana Sans Light"/>
        <family val="3"/>
      </rPr>
      <t>3/</t>
    </r>
  </si>
  <si>
    <r>
      <t>Programa Nacional
de Infraestructura (PNI)
2014 – 2018</t>
    </r>
    <r>
      <rPr>
        <b/>
        <vertAlign val="superscript"/>
        <sz val="7"/>
        <rFont val="Soberana Sans Light"/>
        <family val="3"/>
      </rPr>
      <t xml:space="preserve">4/ </t>
    </r>
  </si>
  <si>
    <r>
      <t>Programa Nacional para el Aprovechamiento Sustentable de la Energía (PRONASE)
2014 – 2018</t>
    </r>
    <r>
      <rPr>
        <b/>
        <vertAlign val="superscript"/>
        <sz val="7"/>
        <rFont val="Soberana Sans Light"/>
        <family val="3"/>
      </rPr>
      <t>5/</t>
    </r>
    <r>
      <rPr>
        <b/>
        <sz val="7"/>
        <rFont val="Soberana Sans Light"/>
        <family val="3"/>
      </rPr>
      <t xml:space="preserve"> </t>
    </r>
  </si>
  <si>
    <r>
      <t>Programa Especial de la Transición Energética (PETE)
2017 - 2018</t>
    </r>
    <r>
      <rPr>
        <b/>
        <vertAlign val="superscript"/>
        <sz val="7"/>
        <rFont val="Soberana Sans Light"/>
        <family val="3"/>
      </rPr>
      <t>6/</t>
    </r>
  </si>
  <si>
    <r>
      <t>Participación</t>
    </r>
    <r>
      <rPr>
        <b/>
        <vertAlign val="superscript"/>
        <sz val="7"/>
        <color rgb="FF000000"/>
        <rFont val="Soberana Sans Light"/>
        <family val="3"/>
      </rPr>
      <t>1/</t>
    </r>
    <r>
      <rPr>
        <b/>
        <sz val="7"/>
        <color rgb="FF000000"/>
        <rFont val="Soberana Sans Light"/>
        <family val="3"/>
      </rPr>
      <t xml:space="preserve">
(%)</t>
    </r>
  </si>
  <si>
    <r>
      <t>TMCA</t>
    </r>
    <r>
      <rPr>
        <b/>
        <vertAlign val="superscript"/>
        <sz val="7"/>
        <rFont val="Soberana Sans Light"/>
        <family val="3"/>
      </rPr>
      <t>2/</t>
    </r>
    <r>
      <rPr>
        <b/>
        <sz val="7"/>
        <rFont val="Soberana Sans Light"/>
        <family val="3"/>
      </rPr>
      <t xml:space="preserve"> 
(2007-2017)</t>
    </r>
  </si>
  <si>
    <r>
      <rPr>
        <vertAlign val="superscript"/>
        <sz val="6"/>
        <color theme="1"/>
        <rFont val="Soberana Sans"/>
        <family val="3"/>
      </rPr>
      <t xml:space="preserve">1/ </t>
    </r>
    <r>
      <rPr>
        <sz val="6"/>
        <color theme="1"/>
        <rFont val="Soberana Sans"/>
        <family val="3"/>
      </rPr>
      <t xml:space="preserve">Participación del PIB de la industria eléctrica en el PIB Nacional y en la Actividad Industrial. </t>
    </r>
    <r>
      <rPr>
        <vertAlign val="superscript"/>
        <sz val="6"/>
        <color theme="1"/>
        <rFont val="Soberana Sans"/>
        <family val="3"/>
      </rPr>
      <t>2/</t>
    </r>
    <r>
      <rPr>
        <sz val="6"/>
        <color theme="1"/>
        <rFont val="Soberana Sans"/>
        <family val="3"/>
      </rPr>
      <t>Tasa Media de Crecimiento Anual (Porcentaje)</t>
    </r>
  </si>
  <si>
    <r>
      <t>Consumo Intermedio de Energía Eléctrica (Sin Actividades Terciarias</t>
    </r>
    <r>
      <rPr>
        <b/>
        <vertAlign val="superscript"/>
        <sz val="7"/>
        <color rgb="FF000000"/>
        <rFont val="Soberana Sans Light"/>
        <family val="3"/>
      </rPr>
      <t>1/</t>
    </r>
    <r>
      <rPr>
        <b/>
        <sz val="7"/>
        <color rgb="FF000000"/>
        <rFont val="Soberana Sans Light"/>
        <family val="3"/>
      </rPr>
      <t>)</t>
    </r>
  </si>
  <si>
    <r>
      <t xml:space="preserve">SCIAN: Sistema de Clasificación Industrial de América del Norte. </t>
    </r>
    <r>
      <rPr>
        <vertAlign val="superscript"/>
        <sz val="6"/>
        <color theme="1"/>
        <rFont val="Soberana Sans"/>
        <family val="3"/>
      </rPr>
      <t>1/</t>
    </r>
    <r>
      <rPr>
        <sz val="6"/>
        <color theme="1"/>
        <rFont val="Soberana Sans"/>
        <family val="3"/>
      </rPr>
      <t xml:space="preserve"> Solo incluye insumos provenientes de actividades primarias y secundarias. Excluye gastos en servicios.</t>
    </r>
  </si>
  <si>
    <r>
      <t>Calidad del Suministro de Energía Eléctrica</t>
    </r>
    <r>
      <rPr>
        <b/>
        <vertAlign val="superscript"/>
        <sz val="7"/>
        <color theme="1"/>
        <rFont val="Soberana Sans Light"/>
        <family val="3"/>
      </rPr>
      <t>1/</t>
    </r>
  </si>
  <si>
    <r>
      <t>Obtención de Electricidad</t>
    </r>
    <r>
      <rPr>
        <b/>
        <vertAlign val="superscript"/>
        <sz val="7"/>
        <color theme="1"/>
        <rFont val="Soberana Sans Light"/>
        <family val="3"/>
      </rPr>
      <t>2/</t>
    </r>
  </si>
  <si>
    <r>
      <rPr>
        <vertAlign val="superscript"/>
        <sz val="6"/>
        <color theme="1"/>
        <rFont val="Soberana Sans"/>
        <family val="3"/>
      </rPr>
      <t>1/</t>
    </r>
    <r>
      <rPr>
        <sz val="6"/>
        <color theme="1"/>
        <rFont val="Soberana Sans"/>
        <family val="3"/>
      </rPr>
      <t xml:space="preserve">Índice de Competitividad Global (WEF) 2017-2018, Foro Económico Global, 137 economías. </t>
    </r>
    <r>
      <rPr>
        <vertAlign val="superscript"/>
        <sz val="6"/>
        <color theme="1"/>
        <rFont val="Soberana Sans"/>
        <family val="3"/>
      </rPr>
      <t>2/</t>
    </r>
    <r>
      <rPr>
        <sz val="6"/>
        <color theme="1"/>
        <rFont val="Soberana Sans"/>
        <family val="3"/>
      </rPr>
      <t>Reporte Doing Business 2018, Banco Mundial, 190 economías.</t>
    </r>
  </si>
  <si>
    <r>
      <t>Posición Global en Cuanto a Competitividad</t>
    </r>
    <r>
      <rPr>
        <b/>
        <vertAlign val="superscript"/>
        <sz val="7"/>
        <color theme="1"/>
        <rFont val="Soberana Sans Light"/>
        <family val="3"/>
      </rPr>
      <t>1/</t>
    </r>
  </si>
  <si>
    <r>
      <t>Calificación</t>
    </r>
    <r>
      <rPr>
        <b/>
        <vertAlign val="superscript"/>
        <sz val="7"/>
        <color theme="1"/>
        <rFont val="Soberana Sans Light"/>
        <family val="3"/>
      </rPr>
      <t>3/</t>
    </r>
  </si>
  <si>
    <r>
      <rPr>
        <vertAlign val="superscript"/>
        <sz val="6"/>
        <color theme="1"/>
        <rFont val="Soberana Sans"/>
        <family val="3"/>
      </rPr>
      <t>1/</t>
    </r>
    <r>
      <rPr>
        <sz val="6"/>
        <color theme="1"/>
        <rFont val="Soberana Sans"/>
        <family val="3"/>
      </rPr>
      <t xml:space="preserve">Índice de Competitividad Global (WEF) 2017-2018, Foro Económico Global, 138 economías. </t>
    </r>
    <r>
      <rPr>
        <vertAlign val="superscript"/>
        <sz val="6"/>
        <color theme="1"/>
        <rFont val="Soberana Sans"/>
        <family val="3"/>
      </rPr>
      <t>2/</t>
    </r>
    <r>
      <rPr>
        <sz val="6"/>
        <color theme="1"/>
        <rFont val="Soberana Sans"/>
        <family val="3"/>
      </rPr>
      <t xml:space="preserve">Reporte Doing Business 2018, Banco Mundial, 190 economías. </t>
    </r>
    <r>
      <rPr>
        <vertAlign val="superscript"/>
        <sz val="6"/>
        <color theme="1"/>
        <rFont val="Soberana Sans"/>
        <family val="3"/>
      </rPr>
      <t>3/</t>
    </r>
    <r>
      <rPr>
        <sz val="6"/>
        <color theme="1"/>
        <rFont val="Soberana Sans"/>
        <family val="3"/>
      </rPr>
      <t xml:space="preserve"> Rango de calificación del 1 -7.</t>
    </r>
  </si>
  <si>
    <t>Zona de Potencia</t>
  </si>
  <si>
    <t>Precio de Cierre de Potencia</t>
  </si>
  <si>
    <t>($/MW-año)</t>
  </si>
  <si>
    <t>Monto total a liquidarse</t>
  </si>
  <si>
    <t>($)</t>
  </si>
  <si>
    <t>Sistema Eléctrico Nacional (SIN)</t>
  </si>
  <si>
    <t>Baja California (BC)</t>
  </si>
  <si>
    <t>Baja California Sur (BCS)</t>
  </si>
  <si>
    <t>TABLA 1.2.1. RESULTADOS DEL MERCADO PARA EL BALANCE DE POTENCIA</t>
  </si>
  <si>
    <t>(Pesos/megawatt-año; pesos)</t>
  </si>
  <si>
    <t>Fuente: Elaborado por la SENER con datos del CENACE.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</si>
</sst>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General_)"/>
    <numFmt numFmtId="167" formatCode="0.0%"/>
  </numFmts>
  <fonts count="31" x14ac:knownFonts="1">
    <font>
      <sz val="11"/>
      <color theme="1"/>
      <name val="Calibri"/>
      <family val="2"/>
      <scheme val="minor"/>
    </font>
    <font>
      <b/>
      <sz val="12"/>
      <color theme="1"/>
      <name val="Soberana Sans"/>
      <family val="3"/>
    </font>
    <font>
      <sz val="10"/>
      <name val="Arial"/>
      <family val="2"/>
    </font>
    <font>
      <sz val="7"/>
      <color theme="1"/>
      <name val="Soberana Sans"/>
      <family val="3"/>
    </font>
    <font>
      <b/>
      <sz val="8"/>
      <color theme="1"/>
      <name val="Soberana Sans"/>
      <family val="3"/>
    </font>
    <font>
      <b/>
      <sz val="9"/>
      <color theme="1"/>
      <name val="Soberana Sans"/>
      <family val="3"/>
    </font>
    <font>
      <sz val="8"/>
      <color theme="1"/>
      <name val="Calibri"/>
      <family val="2"/>
      <scheme val="minor"/>
    </font>
    <font>
      <sz val="10"/>
      <color theme="1"/>
      <name val="Soberana Sans"/>
      <family val="3"/>
    </font>
    <font>
      <sz val="9"/>
      <color theme="1"/>
      <name val="Soberana Sans"/>
      <family val="3"/>
    </font>
    <font>
      <sz val="11"/>
      <color theme="1" tint="0.34998626667073579"/>
      <name val="Soberana Sans Light"/>
      <family val="3"/>
    </font>
    <font>
      <sz val="10"/>
      <name val="Courier"/>
      <family val="3"/>
    </font>
    <font>
      <sz val="11"/>
      <color theme="2" tint="-9.9978637043366805E-2"/>
      <name val="Soberana Sans Light"/>
      <family val="3"/>
    </font>
    <font>
      <sz val="8"/>
      <color theme="1"/>
      <name val="Soberana Sans"/>
      <family val="3"/>
    </font>
    <font>
      <sz val="11"/>
      <color theme="1"/>
      <name val="Calibri"/>
      <family val="2"/>
      <scheme val="minor"/>
    </font>
    <font>
      <b/>
      <sz val="9"/>
      <name val="Soberana Sans"/>
      <family val="3"/>
    </font>
    <font>
      <sz val="7"/>
      <name val="Soberana Sans"/>
      <family val="3"/>
    </font>
    <font>
      <sz val="8"/>
      <color rgb="FFFF0000"/>
      <name val="Soberana Sans"/>
      <family val="3"/>
    </font>
    <font>
      <sz val="11"/>
      <color rgb="FFFF0000"/>
      <name val="Calibri"/>
      <family val="2"/>
      <scheme val="minor"/>
    </font>
    <font>
      <b/>
      <sz val="7"/>
      <name val="Soberana Sans Light"/>
      <family val="3"/>
    </font>
    <font>
      <sz val="6"/>
      <name val="Soberana Sans"/>
      <family val="3"/>
    </font>
    <font>
      <b/>
      <vertAlign val="superscript"/>
      <sz val="7"/>
      <name val="Soberana Sans Light"/>
      <family val="3"/>
    </font>
    <font>
      <sz val="7"/>
      <name val="Soberana Sans Light"/>
      <family val="3"/>
    </font>
    <font>
      <b/>
      <sz val="7"/>
      <color rgb="FF000000"/>
      <name val="Soberana Sans Light"/>
      <family val="3"/>
    </font>
    <font>
      <b/>
      <vertAlign val="superscript"/>
      <sz val="7"/>
      <color rgb="FF000000"/>
      <name val="Soberana Sans Light"/>
      <family val="3"/>
    </font>
    <font>
      <sz val="6"/>
      <color theme="1"/>
      <name val="Soberana Sans"/>
      <family val="3"/>
    </font>
    <font>
      <vertAlign val="superscript"/>
      <sz val="6"/>
      <color theme="1"/>
      <name val="Soberana Sans"/>
      <family val="3"/>
    </font>
    <font>
      <sz val="7"/>
      <color rgb="FF000000"/>
      <name val="Soberana Sans Light"/>
      <family val="3"/>
    </font>
    <font>
      <b/>
      <sz val="7"/>
      <color theme="1"/>
      <name val="Soberana Sans Light"/>
      <family val="3"/>
    </font>
    <font>
      <b/>
      <vertAlign val="superscript"/>
      <sz val="7"/>
      <color theme="1"/>
      <name val="Soberana Sans Light"/>
      <family val="3"/>
    </font>
    <font>
      <sz val="7"/>
      <color theme="1"/>
      <name val="Soberana Sans Light"/>
      <family val="3"/>
    </font>
    <font>
      <b/>
      <sz val="6"/>
      <color theme="1"/>
      <name val="Soberana Sans Light"/>
      <family val="3"/>
    </font>
  </fonts>
  <fills count="8">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s>
  <borders count="17">
    <border>
      <left/>
      <right/>
      <top/>
      <bottom/>
      <diagonal/>
    </border>
    <border>
      <left/>
      <right/>
      <top style="thin">
        <color indexed="64"/>
      </top>
      <bottom style="thin">
        <color indexed="64"/>
      </bottom>
      <diagonal/>
    </border>
    <border>
      <left style="medium">
        <color theme="0"/>
      </left>
      <right style="medium">
        <color theme="0"/>
      </right>
      <top style="medium">
        <color theme="0"/>
      </top>
      <bottom style="medium">
        <color theme="0"/>
      </bottom>
      <diagonal/>
    </border>
    <border>
      <left/>
      <right/>
      <top style="medium">
        <color theme="0"/>
      </top>
      <bottom/>
      <diagonal/>
    </border>
    <border>
      <left/>
      <right/>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top style="medium">
        <color theme="0"/>
      </top>
      <bottom style="medium">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top style="medium">
        <color rgb="FFFFFFFF"/>
      </top>
      <bottom/>
      <diagonal/>
    </border>
  </borders>
  <cellStyleXfs count="5">
    <xf numFmtId="0" fontId="0" fillId="0" borderId="0"/>
    <xf numFmtId="0" fontId="2" fillId="0" borderId="0"/>
    <xf numFmtId="166" fontId="10" fillId="0" borderId="0"/>
    <xf numFmtId="9" fontId="2" fillId="0" borderId="0" applyFont="0" applyFill="0" applyBorder="0" applyAlignment="0" applyProtection="0"/>
    <xf numFmtId="9" fontId="13" fillId="0" borderId="0" applyFont="0" applyFill="0" applyBorder="0" applyAlignment="0" applyProtection="0"/>
  </cellStyleXfs>
  <cellXfs count="101">
    <xf numFmtId="0" fontId="0" fillId="0" borderId="0" xfId="0"/>
    <xf numFmtId="0" fontId="0" fillId="2" borderId="0" xfId="0" applyFill="1"/>
    <xf numFmtId="4" fontId="0" fillId="2" borderId="0" xfId="0" applyNumberFormat="1" applyFill="1"/>
    <xf numFmtId="0" fontId="0" fillId="2" borderId="0" xfId="0" applyFill="1" applyAlignment="1"/>
    <xf numFmtId="0" fontId="4" fillId="2" borderId="0" xfId="0" applyFont="1" applyFill="1" applyAlignment="1">
      <alignment horizontal="center"/>
    </xf>
    <xf numFmtId="0" fontId="1" fillId="2" borderId="0" xfId="0" applyFont="1" applyFill="1" applyAlignment="1">
      <alignment horizontal="left" wrapText="1"/>
    </xf>
    <xf numFmtId="0" fontId="7" fillId="2" borderId="0" xfId="0" applyFont="1" applyFill="1" applyAlignment="1">
      <alignment vertical="center" wrapText="1"/>
    </xf>
    <xf numFmtId="0" fontId="5" fillId="2" borderId="0" xfId="0" applyFont="1" applyFill="1" applyAlignment="1">
      <alignment horizontal="left"/>
    </xf>
    <xf numFmtId="0" fontId="3" fillId="2" borderId="0" xfId="0" applyFont="1" applyFill="1" applyAlignment="1"/>
    <xf numFmtId="0" fontId="3" fillId="2" borderId="0" xfId="0" applyFont="1" applyFill="1" applyAlignment="1">
      <alignment vertical="center"/>
    </xf>
    <xf numFmtId="0" fontId="5" fillId="2" borderId="0" xfId="0" applyFont="1" applyFill="1"/>
    <xf numFmtId="0" fontId="6" fillId="2" borderId="0" xfId="0" applyFont="1" applyFill="1" applyBorder="1"/>
    <xf numFmtId="0" fontId="9" fillId="2" borderId="1" xfId="0" applyFont="1" applyFill="1" applyBorder="1" applyAlignment="1">
      <alignment horizontal="left" vertical="center"/>
    </xf>
    <xf numFmtId="165" fontId="9" fillId="2" borderId="1" xfId="0" applyNumberFormat="1" applyFont="1" applyFill="1" applyBorder="1" applyAlignment="1">
      <alignment horizontal="center" vertical="center"/>
    </xf>
    <xf numFmtId="0" fontId="12" fillId="2" borderId="0" xfId="0" applyFont="1" applyFill="1" applyAlignment="1">
      <alignment wrapText="1"/>
    </xf>
    <xf numFmtId="0" fontId="4" fillId="2" borderId="0" xfId="0" applyFont="1" applyFill="1" applyAlignment="1">
      <alignment horizontal="left" vertical="center" wrapText="1"/>
    </xf>
    <xf numFmtId="0" fontId="12" fillId="2" borderId="0" xfId="0" applyFont="1" applyFill="1" applyAlignment="1">
      <alignment horizontal="center" vertical="center" wrapText="1"/>
    </xf>
    <xf numFmtId="0" fontId="12" fillId="2" borderId="0" xfId="0" applyFont="1" applyFill="1" applyAlignment="1">
      <alignment vertical="center" wrapText="1"/>
    </xf>
    <xf numFmtId="0" fontId="8" fillId="2" borderId="0" xfId="0" applyFont="1" applyFill="1"/>
    <xf numFmtId="0" fontId="11" fillId="6" borderId="1" xfId="0" applyFont="1" applyFill="1" applyBorder="1" applyAlignment="1">
      <alignment horizontal="center" vertical="center" wrapText="1"/>
    </xf>
    <xf numFmtId="0" fontId="0" fillId="2" borderId="0" xfId="0" applyFill="1" applyAlignment="1">
      <alignment wrapText="1"/>
    </xf>
    <xf numFmtId="0" fontId="8" fillId="2" borderId="0" xfId="0" applyFont="1" applyFill="1" applyAlignment="1">
      <alignment horizontal="left" wrapText="1"/>
    </xf>
    <xf numFmtId="0" fontId="1" fillId="2" borderId="0" xfId="0" applyFont="1" applyFill="1" applyAlignment="1">
      <alignment horizontal="center" wrapText="1"/>
    </xf>
    <xf numFmtId="0" fontId="3" fillId="2" borderId="0" xfId="0" applyFont="1" applyFill="1" applyAlignment="1">
      <alignment vertical="center" wrapText="1"/>
    </xf>
    <xf numFmtId="0" fontId="5" fillId="2" borderId="0" xfId="0" applyFont="1" applyFill="1" applyAlignment="1">
      <alignment horizontal="left" vertical="center" wrapText="1"/>
    </xf>
    <xf numFmtId="0" fontId="5" fillId="2" borderId="4" xfId="0" applyFont="1" applyFill="1" applyBorder="1" applyAlignment="1">
      <alignment vertical="center" wrapText="1"/>
    </xf>
    <xf numFmtId="9" fontId="0" fillId="2" borderId="0" xfId="4" applyFont="1" applyFill="1"/>
    <xf numFmtId="3" fontId="8" fillId="2" borderId="0" xfId="0" applyNumberFormat="1" applyFont="1" applyFill="1"/>
    <xf numFmtId="2" fontId="0" fillId="2" borderId="0" xfId="0" applyNumberFormat="1" applyFill="1"/>
    <xf numFmtId="0" fontId="17" fillId="2" borderId="0" xfId="0" applyFont="1" applyFill="1"/>
    <xf numFmtId="0" fontId="18" fillId="3" borderId="2" xfId="0" applyFont="1" applyFill="1" applyBorder="1" applyAlignment="1">
      <alignment horizontal="center" vertical="center" wrapText="1"/>
    </xf>
    <xf numFmtId="0" fontId="21" fillId="4" borderId="2" xfId="0" applyFont="1" applyFill="1" applyBorder="1" applyAlignment="1">
      <alignment horizontal="justify" vertical="center" wrapText="1"/>
    </xf>
    <xf numFmtId="0" fontId="21" fillId="4" borderId="2" xfId="0" applyFont="1" applyFill="1" applyBorder="1" applyAlignment="1">
      <alignment horizontal="left" vertical="center"/>
    </xf>
    <xf numFmtId="0" fontId="21" fillId="5" borderId="2" xfId="0" applyFont="1" applyFill="1" applyBorder="1" applyAlignment="1">
      <alignment horizontal="justify" vertical="center" wrapText="1"/>
    </xf>
    <xf numFmtId="0" fontId="21" fillId="5" borderId="2" xfId="0" applyFont="1" applyFill="1" applyBorder="1" applyAlignment="1">
      <alignment horizontal="left" vertical="center" wrapText="1"/>
    </xf>
    <xf numFmtId="0" fontId="22" fillId="3" borderId="2" xfId="0" applyFont="1" applyFill="1" applyBorder="1" applyAlignment="1">
      <alignment horizontal="center" vertical="center" wrapText="1"/>
    </xf>
    <xf numFmtId="0" fontId="21" fillId="4" borderId="2" xfId="0" applyFont="1" applyFill="1" applyBorder="1" applyAlignment="1">
      <alignment horizontal="center" vertical="center" wrapText="1"/>
    </xf>
    <xf numFmtId="3" fontId="21" fillId="4" borderId="2" xfId="0" applyNumberFormat="1" applyFont="1" applyFill="1" applyBorder="1" applyAlignment="1">
      <alignment horizontal="center" vertical="center" wrapText="1"/>
    </xf>
    <xf numFmtId="164" fontId="21" fillId="4" borderId="2" xfId="0" applyNumberFormat="1" applyFont="1" applyFill="1" applyBorder="1" applyAlignment="1">
      <alignment horizontal="center" vertical="center" wrapText="1"/>
    </xf>
    <xf numFmtId="165" fontId="21" fillId="4" borderId="2" xfId="0" applyNumberFormat="1" applyFont="1" applyFill="1" applyBorder="1" applyAlignment="1">
      <alignment horizontal="center" vertical="center" wrapText="1"/>
    </xf>
    <xf numFmtId="0" fontId="22" fillId="3" borderId="7" xfId="0" applyFont="1" applyFill="1" applyBorder="1" applyAlignment="1">
      <alignment horizontal="center" vertical="center"/>
    </xf>
    <xf numFmtId="164" fontId="18" fillId="3" borderId="2" xfId="0" applyNumberFormat="1" applyFont="1" applyFill="1" applyBorder="1" applyAlignment="1">
      <alignment horizontal="center" vertical="center" wrapText="1"/>
    </xf>
    <xf numFmtId="0" fontId="3" fillId="2" borderId="0" xfId="0" applyFont="1" applyFill="1" applyBorder="1" applyAlignment="1">
      <alignment horizontal="left"/>
    </xf>
    <xf numFmtId="0" fontId="26" fillId="5" borderId="2" xfId="0" applyNumberFormat="1" applyFont="1" applyFill="1" applyBorder="1" applyAlignment="1">
      <alignment horizontal="center" vertical="center" wrapText="1"/>
    </xf>
    <xf numFmtId="0" fontId="26" fillId="4" borderId="2" xfId="0" applyFont="1" applyFill="1" applyBorder="1" applyAlignment="1">
      <alignment horizontal="left" vertical="center" wrapText="1"/>
    </xf>
    <xf numFmtId="164" fontId="26" fillId="4" borderId="2" xfId="0" applyNumberFormat="1" applyFont="1" applyFill="1" applyBorder="1" applyAlignment="1">
      <alignment horizontal="center" vertical="center" wrapText="1"/>
    </xf>
    <xf numFmtId="0" fontId="26" fillId="4" borderId="2" xfId="0" applyNumberFormat="1" applyFont="1" applyFill="1" applyBorder="1" applyAlignment="1">
      <alignment horizontal="center" vertical="center" wrapText="1"/>
    </xf>
    <xf numFmtId="0" fontId="26" fillId="5" borderId="2" xfId="0" applyFont="1" applyFill="1" applyBorder="1" applyAlignment="1">
      <alignment horizontal="center" vertical="center" wrapText="1"/>
    </xf>
    <xf numFmtId="165" fontId="26" fillId="5" borderId="2" xfId="0" applyNumberFormat="1" applyFont="1" applyFill="1" applyBorder="1" applyAlignment="1">
      <alignment horizontal="center" vertical="center" wrapText="1"/>
    </xf>
    <xf numFmtId="167" fontId="26" fillId="5" borderId="2" xfId="4" applyNumberFormat="1" applyFont="1" applyFill="1" applyBorder="1" applyAlignment="1">
      <alignment horizontal="center" vertical="center" wrapText="1"/>
    </xf>
    <xf numFmtId="165" fontId="22" fillId="3" borderId="2" xfId="0" applyNumberFormat="1" applyFont="1" applyFill="1" applyBorder="1" applyAlignment="1">
      <alignment horizontal="center" vertical="center" wrapText="1"/>
    </xf>
    <xf numFmtId="167" fontId="22" fillId="3" borderId="2" xfId="4" applyNumberFormat="1"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2" xfId="0" applyFont="1" applyFill="1" applyBorder="1" applyAlignment="1">
      <alignment horizontal="center" vertical="center"/>
    </xf>
    <xf numFmtId="3" fontId="26" fillId="4" borderId="2" xfId="0" applyNumberFormat="1" applyFont="1" applyFill="1" applyBorder="1" applyAlignment="1">
      <alignment horizontal="center" vertical="center" wrapText="1"/>
    </xf>
    <xf numFmtId="0" fontId="21" fillId="5" borderId="2" xfId="0" applyFont="1" applyFill="1" applyBorder="1" applyAlignment="1">
      <alignment vertical="center" wrapText="1"/>
    </xf>
    <xf numFmtId="165" fontId="21" fillId="5" borderId="2" xfId="0" applyNumberFormat="1" applyFont="1" applyFill="1" applyBorder="1" applyAlignment="1">
      <alignment horizontal="center" vertical="center" wrapText="1"/>
    </xf>
    <xf numFmtId="0" fontId="22" fillId="7" borderId="2" xfId="0" applyFont="1" applyFill="1" applyBorder="1" applyAlignment="1">
      <alignment horizontal="left" vertical="center" wrapText="1"/>
    </xf>
    <xf numFmtId="3" fontId="22" fillId="7" borderId="2" xfId="0" applyNumberFormat="1" applyFont="1" applyFill="1" applyBorder="1" applyAlignment="1">
      <alignment horizontal="center" vertical="center" wrapText="1"/>
    </xf>
    <xf numFmtId="165" fontId="22" fillId="7" borderId="2" xfId="0" applyNumberFormat="1" applyFont="1" applyFill="1" applyBorder="1" applyAlignment="1">
      <alignment horizontal="center" vertical="center" wrapText="1"/>
    </xf>
    <xf numFmtId="3" fontId="21" fillId="5" borderId="2" xfId="0" applyNumberFormat="1"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9" fillId="4" borderId="10" xfId="0" applyFont="1" applyFill="1" applyBorder="1" applyAlignment="1">
      <alignment vertical="center" wrapText="1"/>
    </xf>
    <xf numFmtId="3" fontId="29" fillId="4" borderId="13" xfId="0" applyNumberFormat="1" applyFont="1" applyFill="1" applyBorder="1" applyAlignment="1">
      <alignment horizontal="center" vertical="center" wrapText="1"/>
    </xf>
    <xf numFmtId="0" fontId="15" fillId="2" borderId="0" xfId="0" applyFont="1" applyFill="1" applyBorder="1" applyAlignment="1">
      <alignment vertical="center"/>
    </xf>
    <xf numFmtId="0" fontId="27" fillId="3" borderId="9"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5" fillId="2" borderId="0" xfId="0" applyFont="1" applyFill="1" applyAlignment="1">
      <alignment horizontal="left" vertical="center" wrapText="1"/>
    </xf>
    <xf numFmtId="0" fontId="24" fillId="2" borderId="16"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21" fillId="4" borderId="2" xfId="0" applyFont="1" applyFill="1" applyBorder="1" applyAlignment="1">
      <alignment horizontal="justify" vertical="center" wrapText="1"/>
    </xf>
    <xf numFmtId="0" fontId="18" fillId="4" borderId="2" xfId="0" applyFont="1" applyFill="1" applyBorder="1" applyAlignment="1">
      <alignment horizontal="center" vertical="center" wrapText="1"/>
    </xf>
    <xf numFmtId="1" fontId="18" fillId="4" borderId="2" xfId="0" applyNumberFormat="1" applyFont="1" applyFill="1" applyBorder="1" applyAlignment="1">
      <alignment horizontal="center" vertical="center" wrapText="1"/>
    </xf>
    <xf numFmtId="0" fontId="18" fillId="5" borderId="2" xfId="0" applyFont="1" applyFill="1" applyBorder="1" applyAlignment="1">
      <alignment horizontal="center" vertical="center" wrapText="1"/>
    </xf>
    <xf numFmtId="0" fontId="21" fillId="5" borderId="2" xfId="0" applyFont="1" applyFill="1" applyBorder="1" applyAlignment="1">
      <alignment horizontal="justify" vertical="center" wrapText="1"/>
    </xf>
    <xf numFmtId="0" fontId="21" fillId="4" borderId="2" xfId="0" applyFont="1" applyFill="1" applyBorder="1" applyAlignment="1">
      <alignment horizontal="left" vertical="center"/>
    </xf>
    <xf numFmtId="0" fontId="21" fillId="4" borderId="2" xfId="0" applyFont="1" applyFill="1" applyBorder="1" applyAlignment="1">
      <alignment horizontal="left" vertical="center" wrapText="1"/>
    </xf>
    <xf numFmtId="0" fontId="16" fillId="2" borderId="0" xfId="0" applyFont="1" applyFill="1" applyAlignment="1">
      <alignment horizontal="center" vertical="center" wrapText="1"/>
    </xf>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21" fillId="5" borderId="5" xfId="0" applyFont="1" applyFill="1" applyBorder="1" applyAlignment="1">
      <alignment horizontal="justify" vertical="center" wrapText="1"/>
    </xf>
    <xf numFmtId="0" fontId="21" fillId="5" borderId="6" xfId="0" applyFont="1" applyFill="1" applyBorder="1" applyAlignment="1">
      <alignment horizontal="justify" vertical="center" wrapText="1"/>
    </xf>
    <xf numFmtId="0" fontId="21" fillId="5" borderId="7" xfId="0" applyFont="1" applyFill="1" applyBorder="1" applyAlignment="1">
      <alignment horizontal="justify" vertical="center" wrapText="1"/>
    </xf>
    <xf numFmtId="0" fontId="22" fillId="3" borderId="6" xfId="0" applyFont="1" applyFill="1" applyBorder="1" applyAlignment="1">
      <alignment horizontal="center" vertical="center"/>
    </xf>
    <xf numFmtId="0" fontId="22" fillId="3" borderId="7" xfId="0" applyFont="1" applyFill="1" applyBorder="1" applyAlignment="1">
      <alignment horizontal="center" vertical="center"/>
    </xf>
    <xf numFmtId="0" fontId="24" fillId="2" borderId="8"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4" fillId="2" borderId="0" xfId="0" applyFont="1" applyFill="1" applyAlignment="1">
      <alignment horizontal="left" vertical="center"/>
    </xf>
    <xf numFmtId="0" fontId="15" fillId="2" borderId="0" xfId="0" applyFont="1" applyFill="1" applyBorder="1" applyAlignment="1">
      <alignment horizontal="left" vertical="center"/>
    </xf>
    <xf numFmtId="0" fontId="22" fillId="3" borderId="2" xfId="0" applyFont="1" applyFill="1" applyBorder="1" applyAlignment="1">
      <alignment horizontal="center" vertical="center" wrapText="1"/>
    </xf>
    <xf numFmtId="0" fontId="24" fillId="2" borderId="0" xfId="0" applyFont="1" applyFill="1" applyAlignment="1">
      <alignment horizontal="justify" vertical="center" wrapText="1"/>
    </xf>
    <xf numFmtId="0" fontId="24" fillId="2" borderId="0" xfId="0" applyFont="1" applyFill="1" applyAlignment="1">
      <alignment horizontal="left" vertical="center" wrapText="1"/>
    </xf>
    <xf numFmtId="0" fontId="24" fillId="2" borderId="0" xfId="0" applyFont="1" applyFill="1" applyBorder="1" applyAlignment="1">
      <alignment horizontal="justify" vertical="center" wrapText="1"/>
    </xf>
    <xf numFmtId="0" fontId="27" fillId="7" borderId="2" xfId="0" applyFont="1" applyFill="1" applyBorder="1" applyAlignment="1">
      <alignment horizontal="center" vertical="center" wrapText="1"/>
    </xf>
    <xf numFmtId="0" fontId="24" fillId="2" borderId="3" xfId="0" applyFont="1" applyFill="1" applyBorder="1" applyAlignment="1">
      <alignment horizontal="left" vertical="center" wrapText="1"/>
    </xf>
    <xf numFmtId="0" fontId="0" fillId="2" borderId="0" xfId="0" applyFill="1" applyAlignment="1">
      <alignment vertical="center" wrapText="1"/>
    </xf>
  </cellXfs>
  <cellStyles count="5">
    <cellStyle name="Normal" xfId="0" builtinId="0"/>
    <cellStyle name="Normal 2" xfId="1"/>
    <cellStyle name="Normal 3" xfId="2"/>
    <cellStyle name="Porcentaje" xfId="4" builtinId="5"/>
    <cellStyle name="Porcentaje 2" xfId="3"/>
  </cellStyles>
  <dxfs count="0"/>
  <tableStyles count="0" defaultTableStyle="TableStyleMedium9" defaultPivotStyle="PivotStyleLight16"/>
  <colors>
    <mruColors>
      <color rgb="FFA6A6A6"/>
      <color rgb="FFC00000"/>
      <color rgb="FFC0004D"/>
      <color rgb="FF00A840"/>
      <color rgb="FF00B050"/>
      <color rgb="FF595959"/>
      <color rgb="FFFF6600"/>
      <color rgb="FF00A1DA"/>
      <color rgb="FF984807"/>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188333333333327E-2"/>
          <c:y val="2.8818633355051533E-2"/>
          <c:w val="0.91797835171186437"/>
          <c:h val="0.87282606380646333"/>
        </c:manualLayout>
      </c:layout>
      <c:lineChart>
        <c:grouping val="standard"/>
        <c:varyColors val="0"/>
        <c:ser>
          <c:idx val="1"/>
          <c:order val="0"/>
          <c:tx>
            <c:strRef>
              <c:f>'Gráfico 1.2.2 (2)'!$H$3</c:f>
              <c:strCache>
                <c:ptCount val="1"/>
                <c:pt idx="0">
                  <c:v>Industria Eléctrica</c:v>
                </c:pt>
              </c:strCache>
            </c:strRef>
          </c:tx>
          <c:spPr>
            <a:ln>
              <a:solidFill>
                <a:srgbClr val="FF0000"/>
              </a:solidFill>
              <a:prstDash val="sysDash"/>
            </a:ln>
          </c:spPr>
          <c:marker>
            <c:symbol val="circle"/>
            <c:size val="5"/>
          </c:marker>
          <c:dLbls>
            <c:dLbl>
              <c:idx val="0"/>
              <c:layout>
                <c:manualLayout>
                  <c:x val="-3.4828055555555557E-2"/>
                  <c:y val="-3.37159517217350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5B-48F0-A467-9F0F1ED72D5B}"/>
                </c:ext>
              </c:extLst>
            </c:dLbl>
            <c:dLbl>
              <c:idx val="2"/>
              <c:layout>
                <c:manualLayout>
                  <c:x val="-1.1897500000000033E-2"/>
                  <c:y val="-3.37159517217350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5B-48F0-A467-9F0F1ED72D5B}"/>
                </c:ext>
              </c:extLst>
            </c:dLbl>
            <c:dLbl>
              <c:idx val="6"/>
              <c:layout>
                <c:manualLayout>
                  <c:x val="-2.7772499999999999E-2"/>
                  <c:y val="-2.4636251976204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5B-48F0-A467-9F0F1ED72D5B}"/>
                </c:ext>
              </c:extLst>
            </c:dLbl>
            <c:dLbl>
              <c:idx val="7"/>
              <c:layout>
                <c:manualLayout>
                  <c:x val="-1.5425277777777777E-2"/>
                  <c:y val="-3.06893851398917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5B-48F0-A467-9F0F1ED72D5B}"/>
                </c:ext>
              </c:extLst>
            </c:dLbl>
            <c:dLbl>
              <c:idx val="8"/>
              <c:layout>
                <c:manualLayout>
                  <c:x val="-4.7175277777777774E-2"/>
                  <c:y val="-1.55565522306748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5B-48F0-A467-9F0F1ED72D5B}"/>
                </c:ext>
              </c:extLst>
            </c:dLbl>
            <c:dLbl>
              <c:idx val="10"/>
              <c:layout>
                <c:manualLayout>
                  <c:x val="-8.3697222222222228E-3"/>
                  <c:y val="-2.4636251976204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5B-48F0-A467-9F0F1ED72D5B}"/>
                </c:ext>
              </c:extLst>
            </c:dLbl>
            <c:numFmt formatCode="#,##0.0" sourceLinked="0"/>
            <c:spPr>
              <a:noFill/>
              <a:ln>
                <a:noFill/>
              </a:ln>
              <a:effectLst/>
            </c:spPr>
            <c:txPr>
              <a:bodyPr/>
              <a:lstStyle/>
              <a:p>
                <a:pPr>
                  <a:defRPr sz="800">
                    <a:latin typeface="Soberana Sans" pitchFamily="50"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1.2.2 (2)'!$B$4:$B$14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'Gráfico 1.2.2 (2)'!$H$4:$H$14</c:f>
              <c:numCache>
                <c:formatCode>#,##0.0</c:formatCode>
                <c:ptCount val="11"/>
                <c:pt idx="0">
                  <c:v>9.6920585805105652</c:v>
                </c:pt>
                <c:pt idx="1">
                  <c:v>13.920209267692707</c:v>
                </c:pt>
                <c:pt idx="2">
                  <c:v>6.8380742071752376</c:v>
                </c:pt>
                <c:pt idx="3">
                  <c:v>2.9874138746489365</c:v>
                </c:pt>
                <c:pt idx="4">
                  <c:v>0.36925977416337741</c:v>
                </c:pt>
                <c:pt idx="5">
                  <c:v>5.1063388120938802</c:v>
                </c:pt>
                <c:pt idx="6">
                  <c:v>8.0754503815662062</c:v>
                </c:pt>
                <c:pt idx="7">
                  <c:v>2.1973894277236505</c:v>
                </c:pt>
                <c:pt idx="8">
                  <c:v>0.58911352556085816</c:v>
                </c:pt>
                <c:pt idx="9">
                  <c:v>9.2835582518226545</c:v>
                </c:pt>
                <c:pt idx="10">
                  <c:v>4.1168983381045354</c:v>
                </c:pt>
              </c:numCache>
            </c:numRef>
          </c:val>
          <c:smooth val="1"/>
          <c:extLst>
            <c:ext xmlns:c16="http://schemas.microsoft.com/office/drawing/2014/chart" uri="{C3380CC4-5D6E-409C-BE32-E72D297353CC}">
              <c16:uniqueId val="{00000006-505B-48F0-A467-9F0F1ED72D5B}"/>
            </c:ext>
          </c:extLst>
        </c:ser>
        <c:ser>
          <c:idx val="5"/>
          <c:order val="1"/>
          <c:tx>
            <c:strRef>
              <c:f>'Gráfico 1.2.2 (2)'!$G$3</c:f>
              <c:strCache>
                <c:ptCount val="1"/>
                <c:pt idx="0">
                  <c:v>Servicios</c:v>
                </c:pt>
              </c:strCache>
            </c:strRef>
          </c:tx>
          <c:marker>
            <c:symbol val="none"/>
          </c:marker>
          <c:cat>
            <c:numRef>
              <c:f>'Gráfico 1.2.2 (2)'!$B$4:$B$14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'Gráfico 1.2.2 (2)'!$G$4:$G$14</c:f>
              <c:numCache>
                <c:formatCode>#,##0.0</c:formatCode>
                <c:ptCount val="11"/>
                <c:pt idx="0">
                  <c:v>3.8828739825061964</c:v>
                </c:pt>
                <c:pt idx="1">
                  <c:v>5.3137799391804963</c:v>
                </c:pt>
                <c:pt idx="2">
                  <c:v>4.2862514598191126</c:v>
                </c:pt>
                <c:pt idx="3">
                  <c:v>2.5721586352835946</c:v>
                </c:pt>
                <c:pt idx="4">
                  <c:v>-3.9014859373864841</c:v>
                </c:pt>
                <c:pt idx="5">
                  <c:v>5.6752610874725384</c:v>
                </c:pt>
                <c:pt idx="6">
                  <c:v>4.7448654145356928</c:v>
                </c:pt>
                <c:pt idx="7">
                  <c:v>4.51703537771877</c:v>
                </c:pt>
                <c:pt idx="8">
                  <c:v>2.4431162881871415</c:v>
                </c:pt>
                <c:pt idx="9">
                  <c:v>1.8645080620331766</c:v>
                </c:pt>
                <c:pt idx="10">
                  <c:v>3.302591049052328</c:v>
                </c:pt>
              </c:numCache>
            </c:numRef>
          </c:val>
          <c:smooth val="1"/>
          <c:extLst>
            <c:ext xmlns:c16="http://schemas.microsoft.com/office/drawing/2014/chart" uri="{C3380CC4-5D6E-409C-BE32-E72D297353CC}">
              <c16:uniqueId val="{00000007-505B-48F0-A467-9F0F1ED72D5B}"/>
            </c:ext>
          </c:extLst>
        </c:ser>
        <c:ser>
          <c:idx val="0"/>
          <c:order val="2"/>
          <c:tx>
            <c:v>PIB Total</c:v>
          </c:tx>
          <c:spPr>
            <a:ln>
              <a:solidFill>
                <a:srgbClr val="00B050"/>
              </a:solidFill>
            </a:ln>
          </c:spPr>
          <c:marker>
            <c:symbol val="none"/>
          </c:marker>
          <c:cat>
            <c:numRef>
              <c:f>'Gráfico 1.2.2 (2)'!$B$4:$B$14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'Gráfico 1.2.2 (2)'!$C$4:$C$14</c:f>
              <c:numCache>
                <c:formatCode>#,##0.0</c:formatCode>
                <c:ptCount val="11"/>
                <c:pt idx="0">
                  <c:v>3.0325749581840533</c:v>
                </c:pt>
                <c:pt idx="1">
                  <c:v>5.0013843672090053</c:v>
                </c:pt>
                <c:pt idx="2">
                  <c:v>3.1482254344400884</c:v>
                </c:pt>
                <c:pt idx="3">
                  <c:v>1.4002903702625691</c:v>
                </c:pt>
                <c:pt idx="4">
                  <c:v>-4.7003388629469178</c:v>
                </c:pt>
                <c:pt idx="5">
                  <c:v>5.1101984900529862</c:v>
                </c:pt>
                <c:pt idx="6">
                  <c:v>4.0446138789682839</c:v>
                </c:pt>
                <c:pt idx="7">
                  <c:v>4.0181738748086282</c:v>
                </c:pt>
                <c:pt idx="8">
                  <c:v>1.3453624177067303</c:v>
                </c:pt>
                <c:pt idx="9">
                  <c:v>2.2503164631782591</c:v>
                </c:pt>
                <c:pt idx="10">
                  <c:v>2.5468699746272527</c:v>
                </c:pt>
              </c:numCache>
            </c:numRef>
          </c:val>
          <c:smooth val="1"/>
          <c:extLst>
            <c:ext xmlns:c16="http://schemas.microsoft.com/office/drawing/2014/chart" uri="{C3380CC4-5D6E-409C-BE32-E72D297353CC}">
              <c16:uniqueId val="{00000008-505B-48F0-A467-9F0F1ED72D5B}"/>
            </c:ext>
          </c:extLst>
        </c:ser>
        <c:ser>
          <c:idx val="2"/>
          <c:order val="3"/>
          <c:tx>
            <c:strRef>
              <c:f>'Gráfico 1.2.2 (2)'!$D$3</c:f>
              <c:strCache>
                <c:ptCount val="1"/>
                <c:pt idx="0">
                  <c:v>Actividad industrial</c:v>
                </c:pt>
              </c:strCache>
            </c:strRef>
          </c:tx>
          <c:cat>
            <c:numRef>
              <c:f>'Gráfico 1.2.2 (2)'!$B$4:$B$14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'Gráfico 1.2.2 (2)'!$D$4:$D$14</c:f>
              <c:numCache>
                <c:formatCode>#,##0.0</c:formatCode>
                <c:ptCount val="11"/>
                <c:pt idx="0">
                  <c:v>2.4549957775556353</c:v>
                </c:pt>
                <c:pt idx="1">
                  <c:v>4.3557356852055307</c:v>
                </c:pt>
                <c:pt idx="2">
                  <c:v>1.4537558068810519</c:v>
                </c:pt>
                <c:pt idx="3">
                  <c:v>-0.46695233734389552</c:v>
                </c:pt>
                <c:pt idx="4">
                  <c:v>-6.2125386315205695</c:v>
                </c:pt>
                <c:pt idx="5">
                  <c:v>4.5576791876869027</c:v>
                </c:pt>
                <c:pt idx="6">
                  <c:v>3.4338278182066695</c:v>
                </c:pt>
                <c:pt idx="7">
                  <c:v>2.8597790341216678</c:v>
                </c:pt>
                <c:pt idx="8">
                  <c:v>-0.54839335063020522</c:v>
                </c:pt>
                <c:pt idx="9">
                  <c:v>2.5589391391851901</c:v>
                </c:pt>
                <c:pt idx="10">
                  <c:v>0.95246943661435601</c:v>
                </c:pt>
              </c:numCache>
            </c:numRef>
          </c:val>
          <c:smooth val="0"/>
          <c:extLst>
            <c:ext xmlns:c16="http://schemas.microsoft.com/office/drawing/2014/chart" uri="{C3380CC4-5D6E-409C-BE32-E72D297353CC}">
              <c16:uniqueId val="{00000009-505B-48F0-A467-9F0F1ED72D5B}"/>
            </c:ext>
          </c:extLst>
        </c:ser>
        <c:dLbls>
          <c:showLegendKey val="0"/>
          <c:showVal val="0"/>
          <c:showCatName val="0"/>
          <c:showSerName val="0"/>
          <c:showPercent val="0"/>
          <c:showBubbleSize val="0"/>
        </c:dLbls>
        <c:marker val="1"/>
        <c:smooth val="0"/>
        <c:axId val="124760448"/>
        <c:axId val="127234432"/>
      </c:lineChart>
      <c:catAx>
        <c:axId val="124760448"/>
        <c:scaling>
          <c:orientation val="minMax"/>
        </c:scaling>
        <c:delete val="0"/>
        <c:axPos val="b"/>
        <c:numFmt formatCode="General" sourceLinked="1"/>
        <c:majorTickMark val="out"/>
        <c:minorTickMark val="none"/>
        <c:tickLblPos val="nextTo"/>
        <c:txPr>
          <a:bodyPr/>
          <a:lstStyle/>
          <a:p>
            <a:pPr>
              <a:defRPr sz="800">
                <a:latin typeface="Soberana Sans" pitchFamily="50" charset="0"/>
              </a:defRPr>
            </a:pPr>
            <a:endParaRPr lang="es-MX"/>
          </a:p>
        </c:txPr>
        <c:crossAx val="127234432"/>
        <c:crosses val="autoZero"/>
        <c:auto val="1"/>
        <c:lblAlgn val="ctr"/>
        <c:lblOffset val="100"/>
        <c:noMultiLvlLbl val="0"/>
      </c:catAx>
      <c:valAx>
        <c:axId val="127234432"/>
        <c:scaling>
          <c:orientation val="minMax"/>
          <c:max val="15"/>
          <c:min val="-10"/>
        </c:scaling>
        <c:delete val="0"/>
        <c:axPos val="l"/>
        <c:majorGridlines/>
        <c:numFmt formatCode="#,##0.0" sourceLinked="0"/>
        <c:majorTickMark val="out"/>
        <c:minorTickMark val="none"/>
        <c:tickLblPos val="nextTo"/>
        <c:txPr>
          <a:bodyPr/>
          <a:lstStyle/>
          <a:p>
            <a:pPr>
              <a:defRPr sz="800">
                <a:latin typeface="Soberana Sans" pitchFamily="50" charset="0"/>
              </a:defRPr>
            </a:pPr>
            <a:endParaRPr lang="es-MX"/>
          </a:p>
        </c:txPr>
        <c:crossAx val="124760448"/>
        <c:crosses val="autoZero"/>
        <c:crossBetween val="between"/>
      </c:valAx>
    </c:plotArea>
    <c:legend>
      <c:legendPos val="r"/>
      <c:layout>
        <c:manualLayout>
          <c:xMode val="edge"/>
          <c:yMode val="edge"/>
          <c:x val="0.27832459366238849"/>
          <c:y val="3.1161474380919769E-2"/>
          <c:w val="0.18739638966848343"/>
          <c:h val="0.18572452356498917"/>
        </c:manualLayout>
      </c:layout>
      <c:overlay val="0"/>
      <c:txPr>
        <a:bodyPr/>
        <a:lstStyle/>
        <a:p>
          <a:pPr>
            <a:defRPr sz="800">
              <a:latin typeface="Soberana Sans" pitchFamily="50" charset="0"/>
            </a:defRPr>
          </a:pPr>
          <a:endParaRPr lang="es-MX"/>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10</xdr:col>
      <xdr:colOff>38097</xdr:colOff>
      <xdr:row>3</xdr:row>
      <xdr:rowOff>0</xdr:rowOff>
    </xdr:from>
    <xdr:to>
      <xdr:col>19</xdr:col>
      <xdr:colOff>581024</xdr:colOff>
      <xdr:row>25</xdr:row>
      <xdr:rowOff>85725</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647700</xdr:colOff>
      <xdr:row>2</xdr:row>
      <xdr:rowOff>38100</xdr:rowOff>
    </xdr:from>
    <xdr:to>
      <xdr:col>12</xdr:col>
      <xdr:colOff>514406</xdr:colOff>
      <xdr:row>26</xdr:row>
      <xdr:rowOff>166365</xdr:rowOff>
    </xdr:to>
    <xdr:grpSp>
      <xdr:nvGrpSpPr>
        <xdr:cNvPr id="33" name="7189 Grupo">
          <a:extLst>
            <a:ext uri="{FF2B5EF4-FFF2-40B4-BE49-F238E27FC236}">
              <a16:creationId xmlns:a16="http://schemas.microsoft.com/office/drawing/2014/main" id="{00000000-0008-0000-1100-000021000000}"/>
            </a:ext>
          </a:extLst>
        </xdr:cNvPr>
        <xdr:cNvGrpSpPr/>
      </xdr:nvGrpSpPr>
      <xdr:grpSpPr>
        <a:xfrm>
          <a:off x="647700" y="419100"/>
          <a:ext cx="9010706" cy="4700265"/>
          <a:chOff x="61166" y="1104999"/>
          <a:chExt cx="9010706" cy="4700265"/>
        </a:xfrm>
      </xdr:grpSpPr>
      <xdr:cxnSp macro="">
        <xdr:nvCxnSpPr>
          <xdr:cNvPr id="34" name="120 Conector recto">
            <a:extLst>
              <a:ext uri="{FF2B5EF4-FFF2-40B4-BE49-F238E27FC236}">
                <a16:creationId xmlns:a16="http://schemas.microsoft.com/office/drawing/2014/main" id="{00000000-0008-0000-1100-000022000000}"/>
              </a:ext>
            </a:extLst>
          </xdr:cNvPr>
          <xdr:cNvCxnSpPr/>
        </xdr:nvCxnSpPr>
        <xdr:spPr>
          <a:xfrm>
            <a:off x="7416376" y="3789040"/>
            <a:ext cx="540000" cy="0"/>
          </a:xfrm>
          <a:prstGeom prst="line">
            <a:avLst/>
          </a:prstGeom>
          <a:ln w="19050">
            <a:solidFill>
              <a:schemeClr val="bg1">
                <a:lumMod val="50000"/>
              </a:schemeClr>
            </a:solidFill>
            <a:prstDash val="sysDot"/>
            <a:tailEnd type="none"/>
          </a:ln>
        </xdr:spPr>
        <xdr:style>
          <a:lnRef idx="2">
            <a:schemeClr val="accent1"/>
          </a:lnRef>
          <a:fillRef idx="0">
            <a:schemeClr val="accent1"/>
          </a:fillRef>
          <a:effectRef idx="1">
            <a:schemeClr val="accent1"/>
          </a:effectRef>
          <a:fontRef idx="minor">
            <a:schemeClr val="tx1"/>
          </a:fontRef>
        </xdr:style>
      </xdr:cxnSp>
      <xdr:cxnSp macro="">
        <xdr:nvCxnSpPr>
          <xdr:cNvPr id="35" name="101 Conector recto">
            <a:extLst>
              <a:ext uri="{FF2B5EF4-FFF2-40B4-BE49-F238E27FC236}">
                <a16:creationId xmlns:a16="http://schemas.microsoft.com/office/drawing/2014/main" id="{00000000-0008-0000-1100-000023000000}"/>
              </a:ext>
            </a:extLst>
          </xdr:cNvPr>
          <xdr:cNvCxnSpPr/>
        </xdr:nvCxnSpPr>
        <xdr:spPr>
          <a:xfrm flipV="1">
            <a:off x="5487637" y="1628802"/>
            <a:ext cx="2828779" cy="873082"/>
          </a:xfrm>
          <a:prstGeom prst="line">
            <a:avLst/>
          </a:prstGeom>
          <a:ln w="19050">
            <a:solidFill>
              <a:schemeClr val="tx2">
                <a:lumMod val="60000"/>
                <a:lumOff val="40000"/>
              </a:schemeClr>
            </a:solidFill>
            <a:prstDash val="sysDot"/>
            <a:tailEnd type="none"/>
          </a:ln>
        </xdr:spPr>
        <xdr:style>
          <a:lnRef idx="2">
            <a:schemeClr val="accent1"/>
          </a:lnRef>
          <a:fillRef idx="0">
            <a:schemeClr val="accent1"/>
          </a:fillRef>
          <a:effectRef idx="1">
            <a:schemeClr val="accent1"/>
          </a:effectRef>
          <a:fontRef idx="minor">
            <a:schemeClr val="tx1"/>
          </a:fontRef>
        </xdr:style>
      </xdr:cxnSp>
      <xdr:cxnSp macro="">
        <xdr:nvCxnSpPr>
          <xdr:cNvPr id="36" name="70 Conector recto">
            <a:extLst>
              <a:ext uri="{FF2B5EF4-FFF2-40B4-BE49-F238E27FC236}">
                <a16:creationId xmlns:a16="http://schemas.microsoft.com/office/drawing/2014/main" id="{00000000-0008-0000-1100-000024000000}"/>
              </a:ext>
            </a:extLst>
          </xdr:cNvPr>
          <xdr:cNvCxnSpPr/>
        </xdr:nvCxnSpPr>
        <xdr:spPr>
          <a:xfrm>
            <a:off x="3383904" y="3797542"/>
            <a:ext cx="324000" cy="0"/>
          </a:xfrm>
          <a:prstGeom prst="line">
            <a:avLst/>
          </a:prstGeom>
          <a:ln w="19050">
            <a:solidFill>
              <a:schemeClr val="tx2">
                <a:lumMod val="60000"/>
                <a:lumOff val="40000"/>
              </a:schemeClr>
            </a:solidFill>
            <a:prstDash val="sysDot"/>
            <a:tailEnd type="none"/>
          </a:ln>
        </xdr:spPr>
        <xdr:style>
          <a:lnRef idx="2">
            <a:schemeClr val="accent1"/>
          </a:lnRef>
          <a:fillRef idx="0">
            <a:schemeClr val="accent1"/>
          </a:fillRef>
          <a:effectRef idx="1">
            <a:schemeClr val="accent1"/>
          </a:effectRef>
          <a:fontRef idx="minor">
            <a:schemeClr val="tx1"/>
          </a:fontRef>
        </xdr:style>
      </xdr:cxnSp>
      <xdr:sp macro="" textlink="">
        <xdr:nvSpPr>
          <xdr:cNvPr id="37" name="48 Rectángulo">
            <a:extLst>
              <a:ext uri="{FF2B5EF4-FFF2-40B4-BE49-F238E27FC236}">
                <a16:creationId xmlns:a16="http://schemas.microsoft.com/office/drawing/2014/main" id="{00000000-0008-0000-1100-000025000000}"/>
              </a:ext>
            </a:extLst>
          </xdr:cNvPr>
          <xdr:cNvSpPr/>
        </xdr:nvSpPr>
        <xdr:spPr>
          <a:xfrm>
            <a:off x="7919744" y="1556896"/>
            <a:ext cx="1152128" cy="1259896"/>
          </a:xfrm>
          <a:prstGeom prst="rect">
            <a:avLst/>
          </a:prstGeom>
          <a:solidFill>
            <a:schemeClr val="bg1"/>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sz="100" b="1">
              <a:solidFill>
                <a:schemeClr val="tx1"/>
              </a:solidFill>
              <a:latin typeface="Soberana Sans" pitchFamily="50" charset="0"/>
            </a:endParaRPr>
          </a:p>
          <a:p>
            <a:pPr algn="ctr"/>
            <a:r>
              <a:rPr lang="es-MX" sz="1100" b="1">
                <a:solidFill>
                  <a:schemeClr val="tx1"/>
                </a:solidFill>
                <a:latin typeface="Soberana Sans" pitchFamily="50" charset="0"/>
              </a:rPr>
              <a:t>Usuarios Calificados</a:t>
            </a:r>
          </a:p>
        </xdr:txBody>
      </xdr:sp>
      <xdr:sp macro="" textlink="">
        <xdr:nvSpPr>
          <xdr:cNvPr id="38" name="118 Rectángulo">
            <a:extLst>
              <a:ext uri="{FF2B5EF4-FFF2-40B4-BE49-F238E27FC236}">
                <a16:creationId xmlns:a16="http://schemas.microsoft.com/office/drawing/2014/main" id="{00000000-0008-0000-1100-000026000000}"/>
              </a:ext>
            </a:extLst>
          </xdr:cNvPr>
          <xdr:cNvSpPr/>
        </xdr:nvSpPr>
        <xdr:spPr>
          <a:xfrm>
            <a:off x="5527627" y="3177248"/>
            <a:ext cx="1904698" cy="1260000"/>
          </a:xfrm>
          <a:prstGeom prst="rect">
            <a:avLst/>
          </a:prstGeom>
          <a:solidFill>
            <a:schemeClr val="bg1"/>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s-MX" sz="1200" b="1">
                <a:solidFill>
                  <a:schemeClr val="tx1"/>
                </a:solidFill>
                <a:latin typeface="Soberana Sans" pitchFamily="50" charset="0"/>
                <a:cs typeface="Arial" panose="020B0604020202020204" pitchFamily="34" charset="0"/>
              </a:rPr>
              <a:t>Servicios </a:t>
            </a:r>
          </a:p>
          <a:p>
            <a:r>
              <a:rPr lang="es-MX" sz="1200" b="1">
                <a:solidFill>
                  <a:schemeClr val="tx1"/>
                </a:solidFill>
                <a:latin typeface="Soberana Sans" pitchFamily="50" charset="0"/>
                <a:cs typeface="Arial" panose="020B0604020202020204" pitchFamily="34" charset="0"/>
              </a:rPr>
              <a:t>Básicos</a:t>
            </a:r>
          </a:p>
        </xdr:txBody>
      </xdr:sp>
      <xdr:sp macro="" textlink="">
        <xdr:nvSpPr>
          <xdr:cNvPr id="39" name="119 Rectángulo">
            <a:extLst>
              <a:ext uri="{FF2B5EF4-FFF2-40B4-BE49-F238E27FC236}">
                <a16:creationId xmlns:a16="http://schemas.microsoft.com/office/drawing/2014/main" id="{00000000-0008-0000-1100-000027000000}"/>
              </a:ext>
            </a:extLst>
          </xdr:cNvPr>
          <xdr:cNvSpPr/>
        </xdr:nvSpPr>
        <xdr:spPr>
          <a:xfrm>
            <a:off x="3695209" y="1988840"/>
            <a:ext cx="1260000" cy="612000"/>
          </a:xfrm>
          <a:prstGeom prst="rect">
            <a:avLst/>
          </a:prstGeom>
          <a:solidFill>
            <a:srgbClr val="00B050"/>
          </a:solidFill>
          <a:ln>
            <a:noFill/>
          </a:ln>
        </xdr:spPr>
        <xdr:style>
          <a:lnRef idx="1">
            <a:schemeClr val="accent3"/>
          </a:lnRef>
          <a:fillRef idx="3">
            <a:schemeClr val="accent3"/>
          </a:fillRef>
          <a:effectRef idx="2">
            <a:schemeClr val="accent3"/>
          </a:effectRef>
          <a:fontRef idx="minor">
            <a:schemeClr val="lt1"/>
          </a:fontRef>
        </xdr:style>
        <xdr:txBody>
          <a:bodyPr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MX" sz="1400" b="1">
                <a:latin typeface="Soberana Sans" pitchFamily="50" charset="0"/>
                <a:cs typeface="Arial"/>
              </a:rPr>
              <a:t>Mercado</a:t>
            </a:r>
          </a:p>
          <a:p>
            <a:pPr algn="ctr"/>
            <a:r>
              <a:rPr lang="es-MX" sz="1400" b="1">
                <a:latin typeface="Soberana Sans" pitchFamily="50" charset="0"/>
                <a:cs typeface="Arial"/>
              </a:rPr>
              <a:t>SPOT</a:t>
            </a:r>
            <a:endParaRPr lang="es-MX" sz="1100" b="1">
              <a:latin typeface="Soberana Sans" pitchFamily="50" charset="0"/>
              <a:cs typeface="Arial"/>
            </a:endParaRPr>
          </a:p>
        </xdr:txBody>
      </xdr:sp>
      <xdr:sp macro="" textlink="">
        <xdr:nvSpPr>
          <xdr:cNvPr id="40" name="125 Rectángulo">
            <a:extLst>
              <a:ext uri="{FF2B5EF4-FFF2-40B4-BE49-F238E27FC236}">
                <a16:creationId xmlns:a16="http://schemas.microsoft.com/office/drawing/2014/main" id="{00000000-0008-0000-1100-000028000000}"/>
              </a:ext>
            </a:extLst>
          </xdr:cNvPr>
          <xdr:cNvSpPr/>
        </xdr:nvSpPr>
        <xdr:spPr>
          <a:xfrm>
            <a:off x="7919744" y="3180216"/>
            <a:ext cx="1152128" cy="1256896"/>
          </a:xfrm>
          <a:prstGeom prst="rect">
            <a:avLst/>
          </a:prstGeom>
          <a:solidFill>
            <a:schemeClr val="bg1"/>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sz="100" b="1">
              <a:solidFill>
                <a:schemeClr val="tx1"/>
              </a:solidFill>
              <a:latin typeface="Soberana Sans" pitchFamily="50" charset="0"/>
            </a:endParaRPr>
          </a:p>
          <a:p>
            <a:pPr algn="ctr"/>
            <a:r>
              <a:rPr lang="es-MX" sz="1100" b="1">
                <a:solidFill>
                  <a:schemeClr val="tx1"/>
                </a:solidFill>
                <a:latin typeface="Soberana Sans" pitchFamily="50" charset="0"/>
              </a:rPr>
              <a:t>Usuarios de Suministro Básico</a:t>
            </a:r>
          </a:p>
        </xdr:txBody>
      </xdr:sp>
      <xdr:sp macro="" textlink="">
        <xdr:nvSpPr>
          <xdr:cNvPr id="41" name="139 Rectángulo">
            <a:extLst>
              <a:ext uri="{FF2B5EF4-FFF2-40B4-BE49-F238E27FC236}">
                <a16:creationId xmlns:a16="http://schemas.microsoft.com/office/drawing/2014/main" id="{00000000-0008-0000-1100-000029000000}"/>
              </a:ext>
            </a:extLst>
          </xdr:cNvPr>
          <xdr:cNvSpPr/>
        </xdr:nvSpPr>
        <xdr:spPr>
          <a:xfrm>
            <a:off x="211262" y="2096165"/>
            <a:ext cx="1305165" cy="1320234"/>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i="1">
                <a:solidFill>
                  <a:schemeClr val="tx1">
                    <a:lumMod val="65000"/>
                    <a:lumOff val="35000"/>
                  </a:schemeClr>
                </a:solidFill>
                <a:latin typeface="Soberana Sans" pitchFamily="50" charset="0"/>
                <a:cs typeface="Arial" pitchFamily="34" charset="0"/>
              </a:rPr>
              <a:t>Subsidiaria “A”</a:t>
            </a:r>
          </a:p>
          <a:p>
            <a:endParaRPr lang="es-MX" sz="1100" b="1" i="1">
              <a:solidFill>
                <a:schemeClr val="tx1">
                  <a:lumMod val="65000"/>
                  <a:lumOff val="35000"/>
                </a:schemeClr>
              </a:solidFill>
              <a:latin typeface="Soberana Sans" pitchFamily="50" charset="0"/>
              <a:cs typeface="Arial" pitchFamily="34" charset="0"/>
            </a:endParaRPr>
          </a:p>
          <a:p>
            <a:endParaRPr lang="es-MX" sz="1100" b="1" i="1">
              <a:solidFill>
                <a:schemeClr val="tx1">
                  <a:lumMod val="65000"/>
                  <a:lumOff val="35000"/>
                </a:schemeClr>
              </a:solidFill>
              <a:latin typeface="Soberana Sans" pitchFamily="50" charset="0"/>
              <a:cs typeface="Arial" pitchFamily="34" charset="0"/>
            </a:endParaRPr>
          </a:p>
          <a:p>
            <a:r>
              <a:rPr lang="es-MX" sz="1100" b="1" i="1">
                <a:solidFill>
                  <a:schemeClr val="tx1">
                    <a:lumMod val="65000"/>
                    <a:lumOff val="35000"/>
                  </a:schemeClr>
                </a:solidFill>
                <a:latin typeface="Soberana Sans" pitchFamily="50" charset="0"/>
                <a:cs typeface="Arial" pitchFamily="34" charset="0"/>
              </a:rPr>
              <a:t>Subsidiaria “B”</a:t>
            </a:r>
            <a:endParaRPr lang="es-MX" sz="1100" b="1" i="1">
              <a:solidFill>
                <a:schemeClr val="tx1">
                  <a:lumMod val="65000"/>
                  <a:lumOff val="35000"/>
                </a:schemeClr>
              </a:solidFill>
              <a:latin typeface="Soberana Sans" pitchFamily="50" charset="0"/>
            </a:endParaRPr>
          </a:p>
          <a:p>
            <a:endParaRPr lang="es-MX" sz="1100" b="1" i="1">
              <a:solidFill>
                <a:schemeClr val="tx1">
                  <a:lumMod val="65000"/>
                  <a:lumOff val="35000"/>
                </a:schemeClr>
              </a:solidFill>
              <a:latin typeface="Soberana Sans" pitchFamily="50" charset="0"/>
            </a:endParaRPr>
          </a:p>
          <a:p>
            <a:endParaRPr lang="es-MX" sz="1100" b="1" i="1">
              <a:solidFill>
                <a:schemeClr val="tx1">
                  <a:lumMod val="65000"/>
                  <a:lumOff val="35000"/>
                </a:schemeClr>
              </a:solidFill>
              <a:latin typeface="Soberana Sans" pitchFamily="50" charset="0"/>
            </a:endParaRPr>
          </a:p>
          <a:p>
            <a:r>
              <a:rPr lang="es-MX" sz="1100" b="1" i="1">
                <a:solidFill>
                  <a:schemeClr val="tx1">
                    <a:lumMod val="65000"/>
                    <a:lumOff val="35000"/>
                  </a:schemeClr>
                </a:solidFill>
                <a:latin typeface="Soberana Sans" pitchFamily="50" charset="0"/>
                <a:cs typeface="Arial" pitchFamily="34" charset="0"/>
              </a:rPr>
              <a:t>Subsidiaria “C”</a:t>
            </a:r>
            <a:endParaRPr lang="es-MX" sz="1100" b="1" i="1">
              <a:solidFill>
                <a:schemeClr val="tx1">
                  <a:lumMod val="65000"/>
                  <a:lumOff val="35000"/>
                </a:schemeClr>
              </a:solidFill>
              <a:latin typeface="Soberana Sans" pitchFamily="50" charset="0"/>
            </a:endParaRPr>
          </a:p>
        </xdr:txBody>
      </xdr:sp>
      <xdr:sp macro="" textlink="">
        <xdr:nvSpPr>
          <xdr:cNvPr id="42" name="140 Rectángulo">
            <a:extLst>
              <a:ext uri="{FF2B5EF4-FFF2-40B4-BE49-F238E27FC236}">
                <a16:creationId xmlns:a16="http://schemas.microsoft.com/office/drawing/2014/main" id="{00000000-0008-0000-1100-00002A000000}"/>
              </a:ext>
            </a:extLst>
          </xdr:cNvPr>
          <xdr:cNvSpPr/>
        </xdr:nvSpPr>
        <xdr:spPr>
          <a:xfrm>
            <a:off x="395536" y="3872081"/>
            <a:ext cx="893386" cy="276999"/>
          </a:xfrm>
          <a:prstGeom prst="rect">
            <a:avLst/>
          </a:prstGeom>
        </xdr:spPr>
        <xdr:txBody>
          <a:bodyPr wrap="square">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200" b="1" i="1">
                <a:latin typeface="Soberana Sans" pitchFamily="50" charset="0"/>
                <a:cs typeface="Arial" pitchFamily="34" charset="0"/>
              </a:rPr>
              <a:t>Privados</a:t>
            </a:r>
            <a:endParaRPr lang="es-MX" sz="1200" b="1" i="1">
              <a:latin typeface="Soberana Sans" pitchFamily="50" charset="0"/>
            </a:endParaRPr>
          </a:p>
        </xdr:txBody>
      </xdr:sp>
      <xdr:sp macro="" textlink="">
        <xdr:nvSpPr>
          <xdr:cNvPr id="43" name="144 Rectángulo">
            <a:extLst>
              <a:ext uri="{FF2B5EF4-FFF2-40B4-BE49-F238E27FC236}">
                <a16:creationId xmlns:a16="http://schemas.microsoft.com/office/drawing/2014/main" id="{00000000-0008-0000-1100-00002B000000}"/>
              </a:ext>
            </a:extLst>
          </xdr:cNvPr>
          <xdr:cNvSpPr/>
        </xdr:nvSpPr>
        <xdr:spPr>
          <a:xfrm>
            <a:off x="142606" y="1556792"/>
            <a:ext cx="1412275" cy="1890184"/>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auto">
              <a:spcBef>
                <a:spcPts val="0"/>
              </a:spcBef>
              <a:spcAft>
                <a:spcPts val="0"/>
              </a:spcAft>
              <a:defRPr/>
            </a:pPr>
            <a:endParaRPr lang="es-MX" sz="1400">
              <a:latin typeface="Soberana Sans" pitchFamily="50" charset="0"/>
            </a:endParaRPr>
          </a:p>
        </xdr:txBody>
      </xdr:sp>
      <xdr:sp macro="" textlink="">
        <xdr:nvSpPr>
          <xdr:cNvPr id="44" name="145 Rectángulo">
            <a:extLst>
              <a:ext uri="{FF2B5EF4-FFF2-40B4-BE49-F238E27FC236}">
                <a16:creationId xmlns:a16="http://schemas.microsoft.com/office/drawing/2014/main" id="{00000000-0008-0000-1100-00002C000000}"/>
              </a:ext>
            </a:extLst>
          </xdr:cNvPr>
          <xdr:cNvSpPr/>
        </xdr:nvSpPr>
        <xdr:spPr>
          <a:xfrm>
            <a:off x="61166" y="1104999"/>
            <a:ext cx="1504950" cy="36138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es-MX" sz="1400" b="1" u="sng">
                <a:solidFill>
                  <a:schemeClr val="tx1"/>
                </a:solidFill>
                <a:latin typeface="Soberana Sans" pitchFamily="50" charset="0"/>
                <a:ea typeface="MS PGothic" pitchFamily="34" charset="-128"/>
                <a:cs typeface="Arial" pitchFamily="34" charset="0"/>
              </a:rPr>
              <a:t>Generación</a:t>
            </a:r>
          </a:p>
        </xdr:txBody>
      </xdr:sp>
      <xdr:sp macro="" textlink="">
        <xdr:nvSpPr>
          <xdr:cNvPr id="45" name="7192 Rectángulo">
            <a:extLst>
              <a:ext uri="{FF2B5EF4-FFF2-40B4-BE49-F238E27FC236}">
                <a16:creationId xmlns:a16="http://schemas.microsoft.com/office/drawing/2014/main" id="{00000000-0008-0000-1100-00002D000000}"/>
              </a:ext>
            </a:extLst>
          </xdr:cNvPr>
          <xdr:cNvSpPr/>
        </xdr:nvSpPr>
        <xdr:spPr>
          <a:xfrm>
            <a:off x="2111033" y="2028309"/>
            <a:ext cx="1260000" cy="540000"/>
          </a:xfrm>
          <a:prstGeom prst="rect">
            <a:avLst/>
          </a:prstGeom>
          <a:solidFill>
            <a:schemeClr val="bg1">
              <a:lumMod val="65000"/>
            </a:schemeClr>
          </a:solidFill>
          <a:ln>
            <a:noFill/>
          </a:ln>
        </xdr:spPr>
        <xdr:style>
          <a:lnRef idx="1">
            <a:schemeClr val="dk1"/>
          </a:lnRef>
          <a:fillRef idx="3">
            <a:schemeClr val="dk1"/>
          </a:fillRef>
          <a:effectRef idx="2">
            <a:schemeClr val="dk1"/>
          </a:effectRef>
          <a:fontRef idx="minor">
            <a:schemeClr val="lt1"/>
          </a:fontRef>
        </xdr:style>
        <xdr:txBody>
          <a:bodyPr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MX" sz="1000" b="1">
                <a:solidFill>
                  <a:schemeClr val="accent2">
                    <a:lumMod val="75000"/>
                  </a:schemeClr>
                </a:solidFill>
                <a:latin typeface="Soberana Sans" pitchFamily="50" charset="0"/>
                <a:cs typeface="Arial" pitchFamily="34" charset="0"/>
              </a:rPr>
              <a:t>Transacciones de Corto Plazo</a:t>
            </a:r>
          </a:p>
        </xdr:txBody>
      </xdr:sp>
      <xdr:sp macro="" textlink="">
        <xdr:nvSpPr>
          <xdr:cNvPr id="46" name="2 Rectángulo">
            <a:extLst>
              <a:ext uri="{FF2B5EF4-FFF2-40B4-BE49-F238E27FC236}">
                <a16:creationId xmlns:a16="http://schemas.microsoft.com/office/drawing/2014/main" id="{00000000-0008-0000-1100-00002E000000}"/>
              </a:ext>
            </a:extLst>
          </xdr:cNvPr>
          <xdr:cNvSpPr/>
        </xdr:nvSpPr>
        <xdr:spPr>
          <a:xfrm>
            <a:off x="5507220" y="1556792"/>
            <a:ext cx="1924693" cy="1260000"/>
          </a:xfrm>
          <a:prstGeom prst="rect">
            <a:avLst/>
          </a:prstGeom>
          <a:solidFill>
            <a:schemeClr val="bg1"/>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es-MX" sz="1200" b="1">
                <a:solidFill>
                  <a:schemeClr val="tx1"/>
                </a:solidFill>
                <a:latin typeface="Soberana Sans" pitchFamily="50" charset="0"/>
                <a:cs typeface="Arial" panose="020B0604020202020204" pitchFamily="34" charset="0"/>
              </a:rPr>
              <a:t>Calificado</a:t>
            </a:r>
          </a:p>
        </xdr:txBody>
      </xdr:sp>
      <xdr:pic>
        <xdr:nvPicPr>
          <xdr:cNvPr id="47" name="Picture 2">
            <a:extLst>
              <a:ext uri="{FF2B5EF4-FFF2-40B4-BE49-F238E27FC236}">
                <a16:creationId xmlns:a16="http://schemas.microsoft.com/office/drawing/2014/main" id="{00000000-0008-0000-11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874" y="1597300"/>
            <a:ext cx="1049813" cy="5400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grpSp>
        <xdr:nvGrpSpPr>
          <xdr:cNvPr id="48" name="10 Grupo">
            <a:extLst>
              <a:ext uri="{FF2B5EF4-FFF2-40B4-BE49-F238E27FC236}">
                <a16:creationId xmlns:a16="http://schemas.microsoft.com/office/drawing/2014/main" id="{00000000-0008-0000-1100-000030000000}"/>
              </a:ext>
            </a:extLst>
          </xdr:cNvPr>
          <xdr:cNvGrpSpPr/>
        </xdr:nvGrpSpPr>
        <xdr:grpSpPr>
          <a:xfrm>
            <a:off x="1332360" y="4581128"/>
            <a:ext cx="6035009" cy="1224136"/>
            <a:chOff x="1367673" y="4725144"/>
            <a:chExt cx="5705809" cy="1224136"/>
          </a:xfrm>
        </xdr:grpSpPr>
        <xdr:sp macro="" textlink="">
          <xdr:nvSpPr>
            <xdr:cNvPr id="80" name="148 Rectángulo">
              <a:extLst>
                <a:ext uri="{FF2B5EF4-FFF2-40B4-BE49-F238E27FC236}">
                  <a16:creationId xmlns:a16="http://schemas.microsoft.com/office/drawing/2014/main" id="{00000000-0008-0000-1100-000050000000}"/>
                </a:ext>
              </a:extLst>
            </xdr:cNvPr>
            <xdr:cNvSpPr/>
          </xdr:nvSpPr>
          <xdr:spPr>
            <a:xfrm>
              <a:off x="1367673" y="5060853"/>
              <a:ext cx="2382122" cy="888427"/>
            </a:xfrm>
            <a:prstGeom prst="rect">
              <a:avLst/>
            </a:prstGeom>
            <a:noFill/>
            <a:ln w="12700">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auto">
                <a:spcBef>
                  <a:spcPts val="0"/>
                </a:spcBef>
                <a:spcAft>
                  <a:spcPts val="0"/>
                </a:spcAft>
                <a:defRPr/>
              </a:pPr>
              <a:endParaRPr lang="es-MX" sz="1400">
                <a:latin typeface="Soberana Sans" pitchFamily="50" charset="0"/>
              </a:endParaRPr>
            </a:p>
          </xdr:txBody>
        </xdr:sp>
        <xdr:sp macro="" textlink="">
          <xdr:nvSpPr>
            <xdr:cNvPr id="81" name="163 Rectángulo">
              <a:extLst>
                <a:ext uri="{FF2B5EF4-FFF2-40B4-BE49-F238E27FC236}">
                  <a16:creationId xmlns:a16="http://schemas.microsoft.com/office/drawing/2014/main" id="{00000000-0008-0000-1100-000051000000}"/>
                </a:ext>
              </a:extLst>
            </xdr:cNvPr>
            <xdr:cNvSpPr/>
          </xdr:nvSpPr>
          <xdr:spPr>
            <a:xfrm>
              <a:off x="5395271" y="4725144"/>
              <a:ext cx="1678211" cy="2889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MX" sz="1400" b="1" u="sng">
                  <a:solidFill>
                    <a:schemeClr val="tx1"/>
                  </a:solidFill>
                  <a:latin typeface="Soberana Sans" pitchFamily="50" charset="0"/>
                  <a:ea typeface="MS PGothic" pitchFamily="34" charset="-128"/>
                  <a:cs typeface="Arial" pitchFamily="34" charset="0"/>
                </a:rPr>
                <a:t>Distribución</a:t>
              </a:r>
            </a:p>
          </xdr:txBody>
        </xdr:sp>
        <xdr:sp macro="" textlink="">
          <xdr:nvSpPr>
            <xdr:cNvPr id="82" name="162 Rectángulo">
              <a:extLst>
                <a:ext uri="{FF2B5EF4-FFF2-40B4-BE49-F238E27FC236}">
                  <a16:creationId xmlns:a16="http://schemas.microsoft.com/office/drawing/2014/main" id="{00000000-0008-0000-1100-000052000000}"/>
                </a:ext>
              </a:extLst>
            </xdr:cNvPr>
            <xdr:cNvSpPr/>
          </xdr:nvSpPr>
          <xdr:spPr>
            <a:xfrm>
              <a:off x="1843553" y="4725144"/>
              <a:ext cx="1388962" cy="2889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MX" sz="1400" b="1" u="sng">
                  <a:solidFill>
                    <a:schemeClr val="tx1"/>
                  </a:solidFill>
                  <a:latin typeface="Soberana Sans" pitchFamily="50" charset="0"/>
                  <a:ea typeface="MS PGothic" pitchFamily="34" charset="-128"/>
                  <a:cs typeface="Arial" pitchFamily="34" charset="0"/>
                </a:rPr>
                <a:t>Transmisión</a:t>
              </a:r>
            </a:p>
          </xdr:txBody>
        </xdr:sp>
        <xdr:pic>
          <xdr:nvPicPr>
            <xdr:cNvPr id="83" name="Picture 2">
              <a:extLst>
                <a:ext uri="{FF2B5EF4-FFF2-40B4-BE49-F238E27FC236}">
                  <a16:creationId xmlns:a16="http://schemas.microsoft.com/office/drawing/2014/main" id="{00000000-0008-0000-1100-00005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82153" y="5085184"/>
              <a:ext cx="909840" cy="4680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grpSp>
      <xdr:pic>
        <xdr:nvPicPr>
          <xdr:cNvPr id="49" name="Picture 4">
            <a:extLst>
              <a:ext uri="{FF2B5EF4-FFF2-40B4-BE49-F238E27FC236}">
                <a16:creationId xmlns:a16="http://schemas.microsoft.com/office/drawing/2014/main" id="{00000000-0008-0000-1100-00003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36380" y="1332733"/>
            <a:ext cx="1022350" cy="59213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50" name="Picture 2">
            <a:extLst>
              <a:ext uri="{FF2B5EF4-FFF2-40B4-BE49-F238E27FC236}">
                <a16:creationId xmlns:a16="http://schemas.microsoft.com/office/drawing/2014/main" id="{00000000-0008-0000-1100-00003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89976" y="3596417"/>
            <a:ext cx="819752" cy="4216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sp macro="" textlink="">
        <xdr:nvSpPr>
          <xdr:cNvPr id="51" name="20 Rectángulo">
            <a:extLst>
              <a:ext uri="{FF2B5EF4-FFF2-40B4-BE49-F238E27FC236}">
                <a16:creationId xmlns:a16="http://schemas.microsoft.com/office/drawing/2014/main" id="{00000000-0008-0000-1100-000033000000}"/>
              </a:ext>
            </a:extLst>
          </xdr:cNvPr>
          <xdr:cNvSpPr/>
        </xdr:nvSpPr>
        <xdr:spPr>
          <a:xfrm>
            <a:off x="5888337" y="1104999"/>
            <a:ext cx="1203278" cy="307777"/>
          </a:xfrm>
          <a:prstGeom prst="rect">
            <a:avLst/>
          </a:prstGeom>
        </xdr:spPr>
        <xdr:txBody>
          <a:bodyPr wrap="square">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400" b="1" u="sng">
                <a:solidFill>
                  <a:schemeClr val="tx1"/>
                </a:solidFill>
                <a:latin typeface="Soberana Sans" pitchFamily="50" charset="0"/>
                <a:ea typeface="MS PGothic" pitchFamily="34" charset="-128"/>
                <a:cs typeface="Arial" pitchFamily="34" charset="0"/>
              </a:rPr>
              <a:t>Suministro</a:t>
            </a:r>
          </a:p>
        </xdr:txBody>
      </xdr:sp>
      <xdr:sp macro="" textlink="">
        <xdr:nvSpPr>
          <xdr:cNvPr id="52" name="38 Rectángulo">
            <a:extLst>
              <a:ext uri="{FF2B5EF4-FFF2-40B4-BE49-F238E27FC236}">
                <a16:creationId xmlns:a16="http://schemas.microsoft.com/office/drawing/2014/main" id="{00000000-0008-0000-1100-000034000000}"/>
              </a:ext>
            </a:extLst>
          </xdr:cNvPr>
          <xdr:cNvSpPr/>
        </xdr:nvSpPr>
        <xdr:spPr>
          <a:xfrm>
            <a:off x="3695209" y="3501008"/>
            <a:ext cx="1260000" cy="612000"/>
          </a:xfrm>
          <a:prstGeom prst="rect">
            <a:avLst/>
          </a:prstGeom>
          <a:solidFill>
            <a:srgbClr val="00B050"/>
          </a:solidFill>
          <a:ln>
            <a:noFill/>
          </a:ln>
        </xdr:spPr>
        <xdr:style>
          <a:lnRef idx="1">
            <a:schemeClr val="accent3"/>
          </a:lnRef>
          <a:fillRef idx="3">
            <a:schemeClr val="accent3"/>
          </a:fillRef>
          <a:effectRef idx="2">
            <a:schemeClr val="accent3"/>
          </a:effectRef>
          <a:fontRef idx="minor">
            <a:schemeClr val="lt1"/>
          </a:fontRef>
        </xdr:style>
        <xdr:txBody>
          <a:bodyPr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MX" sz="1400" b="1">
                <a:latin typeface="Soberana Sans" pitchFamily="50" charset="0"/>
                <a:cs typeface="Arial"/>
              </a:rPr>
              <a:t>Subastas</a:t>
            </a:r>
            <a:endParaRPr lang="es-MX" sz="1100" b="1">
              <a:latin typeface="Soberana Sans" pitchFamily="50" charset="0"/>
              <a:cs typeface="Arial"/>
            </a:endParaRPr>
          </a:p>
        </xdr:txBody>
      </xdr:sp>
      <xdr:pic>
        <xdr:nvPicPr>
          <xdr:cNvPr id="53" name="Picture 8" descr="http://i.istockimg.com/file_thumbview_approve/4039121/2/stock-illustration-4039121-businessman-icon-in-9-colors.jpg">
            <a:extLst>
              <a:ext uri="{FF2B5EF4-FFF2-40B4-BE49-F238E27FC236}">
                <a16:creationId xmlns:a16="http://schemas.microsoft.com/office/drawing/2014/main" id="{00000000-0008-0000-1100-000035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6776" t="68399" r="69400"/>
          <a:stretch>
            <a:fillRect/>
          </a:stretch>
        </xdr:blipFill>
        <xdr:spPr bwMode="auto">
          <a:xfrm>
            <a:off x="6624721" y="1988896"/>
            <a:ext cx="568474"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54" name="40 Conector recto">
            <a:extLst>
              <a:ext uri="{FF2B5EF4-FFF2-40B4-BE49-F238E27FC236}">
                <a16:creationId xmlns:a16="http://schemas.microsoft.com/office/drawing/2014/main" id="{00000000-0008-0000-1100-000036000000}"/>
              </a:ext>
            </a:extLst>
          </xdr:cNvPr>
          <xdr:cNvCxnSpPr/>
        </xdr:nvCxnSpPr>
        <xdr:spPr>
          <a:xfrm>
            <a:off x="827584" y="5373216"/>
            <a:ext cx="468000" cy="0"/>
          </a:xfrm>
          <a:prstGeom prst="line">
            <a:avLst/>
          </a:prstGeom>
          <a:ln w="38100">
            <a:solidFill>
              <a:schemeClr val="bg1">
                <a:lumMod val="50000"/>
              </a:schemeClr>
            </a:solidFill>
            <a:tailEnd type="triangle"/>
          </a:ln>
        </xdr:spPr>
        <xdr:style>
          <a:lnRef idx="2">
            <a:schemeClr val="accent1"/>
          </a:lnRef>
          <a:fillRef idx="0">
            <a:schemeClr val="accent1"/>
          </a:fillRef>
          <a:effectRef idx="1">
            <a:schemeClr val="accent1"/>
          </a:effectRef>
          <a:fontRef idx="minor">
            <a:schemeClr val="tx1"/>
          </a:fontRef>
        </xdr:style>
      </xdr:cxnSp>
      <xdr:cxnSp macro="">
        <xdr:nvCxnSpPr>
          <xdr:cNvPr id="55" name="43 Conector recto">
            <a:extLst>
              <a:ext uri="{FF2B5EF4-FFF2-40B4-BE49-F238E27FC236}">
                <a16:creationId xmlns:a16="http://schemas.microsoft.com/office/drawing/2014/main" id="{00000000-0008-0000-1100-000037000000}"/>
              </a:ext>
            </a:extLst>
          </xdr:cNvPr>
          <xdr:cNvCxnSpPr/>
        </xdr:nvCxnSpPr>
        <xdr:spPr>
          <a:xfrm flipV="1">
            <a:off x="827584" y="4437248"/>
            <a:ext cx="0" cy="936000"/>
          </a:xfrm>
          <a:prstGeom prst="line">
            <a:avLst/>
          </a:prstGeom>
          <a:ln w="38100">
            <a:solidFill>
              <a:schemeClr val="bg1">
                <a:lumMod val="50000"/>
              </a:schemeClr>
            </a:solidFill>
          </a:ln>
        </xdr:spPr>
        <xdr:style>
          <a:lnRef idx="2">
            <a:schemeClr val="accent1"/>
          </a:lnRef>
          <a:fillRef idx="0">
            <a:schemeClr val="accent1"/>
          </a:fillRef>
          <a:effectRef idx="1">
            <a:schemeClr val="accent1"/>
          </a:effectRef>
          <a:fontRef idx="minor">
            <a:schemeClr val="tx1"/>
          </a:fontRef>
        </xdr:style>
      </xdr:cxnSp>
      <xdr:pic>
        <xdr:nvPicPr>
          <xdr:cNvPr id="56" name="Picture 10" descr="Various sources of energy vector illustration — Imagen vectorial #9144821">
            <a:extLst>
              <a:ext uri="{FF2B5EF4-FFF2-40B4-BE49-F238E27FC236}">
                <a16:creationId xmlns:a16="http://schemas.microsoft.com/office/drawing/2014/main" id="{00000000-0008-0000-1100-000038000000}"/>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5470" t="62041" r="15266"/>
          <a:stretch/>
        </xdr:blipFill>
        <xdr:spPr bwMode="auto">
          <a:xfrm>
            <a:off x="1471363" y="5121248"/>
            <a:ext cx="1012405" cy="540000"/>
          </a:xfrm>
          <a:prstGeom prst="rect">
            <a:avLst/>
          </a:prstGeom>
          <a:noFill/>
          <a:ln w="28575">
            <a:noFill/>
          </a:ln>
          <a:extLst>
            <a:ext uri="{909E8E84-426E-40DD-AFC4-6F175D3DCCD1}">
              <a14:hiddenFill xmlns:a14="http://schemas.microsoft.com/office/drawing/2010/main">
                <a:solidFill>
                  <a:srgbClr val="FFFFFF"/>
                </a:solidFill>
              </a14:hiddenFill>
            </a:ext>
          </a:extLst>
        </xdr:spPr>
      </xdr:pic>
      <xdr:sp macro="" textlink="">
        <xdr:nvSpPr>
          <xdr:cNvPr id="57" name="4 Rectángulo">
            <a:extLst>
              <a:ext uri="{FF2B5EF4-FFF2-40B4-BE49-F238E27FC236}">
                <a16:creationId xmlns:a16="http://schemas.microsoft.com/office/drawing/2014/main" id="{00000000-0008-0000-1100-000039000000}"/>
              </a:ext>
            </a:extLst>
          </xdr:cNvPr>
          <xdr:cNvSpPr/>
        </xdr:nvSpPr>
        <xdr:spPr>
          <a:xfrm>
            <a:off x="2701154" y="5301208"/>
            <a:ext cx="1006750" cy="492443"/>
          </a:xfrm>
          <a:prstGeom prst="rect">
            <a:avLst/>
          </a:prstGeom>
        </xdr:spPr>
        <xdr:txBody>
          <a:bodyPr wrap="square">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400" b="1" i="1">
                <a:solidFill>
                  <a:srgbClr val="002060"/>
                </a:solidFill>
                <a:latin typeface="Soberana Sans" pitchFamily="50" charset="0"/>
                <a:cs typeface="Arial" pitchFamily="34" charset="0"/>
              </a:rPr>
              <a:t>+</a:t>
            </a:r>
          </a:p>
          <a:p>
            <a:r>
              <a:rPr lang="es-MX" sz="1200" b="1" i="1">
                <a:solidFill>
                  <a:srgbClr val="002060"/>
                </a:solidFill>
                <a:latin typeface="Soberana Sans" pitchFamily="50" charset="0"/>
                <a:cs typeface="Arial" pitchFamily="34" charset="0"/>
              </a:rPr>
              <a:t>Contratos</a:t>
            </a:r>
            <a:endParaRPr lang="es-MX" sz="1200" b="1" i="1">
              <a:solidFill>
                <a:srgbClr val="002060"/>
              </a:solidFill>
              <a:latin typeface="Soberana Sans" pitchFamily="50" charset="0"/>
            </a:endParaRPr>
          </a:p>
        </xdr:txBody>
      </xdr:sp>
      <xdr:sp macro="" textlink="">
        <xdr:nvSpPr>
          <xdr:cNvPr id="58" name="51 Rectángulo">
            <a:extLst>
              <a:ext uri="{FF2B5EF4-FFF2-40B4-BE49-F238E27FC236}">
                <a16:creationId xmlns:a16="http://schemas.microsoft.com/office/drawing/2014/main" id="{00000000-0008-0000-1100-00003A000000}"/>
              </a:ext>
            </a:extLst>
          </xdr:cNvPr>
          <xdr:cNvSpPr/>
        </xdr:nvSpPr>
        <xdr:spPr>
          <a:xfrm>
            <a:off x="5220072" y="4916837"/>
            <a:ext cx="2519560" cy="888427"/>
          </a:xfrm>
          <a:prstGeom prst="rect">
            <a:avLst/>
          </a:prstGeom>
          <a:noFill/>
          <a:ln w="12700">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auto">
              <a:spcBef>
                <a:spcPts val="0"/>
              </a:spcBef>
              <a:spcAft>
                <a:spcPts val="0"/>
              </a:spcAft>
              <a:defRPr/>
            </a:pPr>
            <a:endParaRPr lang="es-MX" sz="1400">
              <a:latin typeface="Soberana Sans" pitchFamily="50" charset="0"/>
            </a:endParaRPr>
          </a:p>
        </xdr:txBody>
      </xdr:sp>
      <xdr:sp macro="" textlink="">
        <xdr:nvSpPr>
          <xdr:cNvPr id="59" name="52 Rectángulo">
            <a:extLst>
              <a:ext uri="{FF2B5EF4-FFF2-40B4-BE49-F238E27FC236}">
                <a16:creationId xmlns:a16="http://schemas.microsoft.com/office/drawing/2014/main" id="{00000000-0008-0000-1100-00003B000000}"/>
              </a:ext>
            </a:extLst>
          </xdr:cNvPr>
          <xdr:cNvSpPr/>
        </xdr:nvSpPr>
        <xdr:spPr>
          <a:xfrm>
            <a:off x="5365450" y="5301208"/>
            <a:ext cx="1006750" cy="492443"/>
          </a:xfrm>
          <a:prstGeom prst="rect">
            <a:avLst/>
          </a:prstGeom>
        </xdr:spPr>
        <xdr:txBody>
          <a:bodyPr wrap="square">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400" b="1" i="1">
                <a:solidFill>
                  <a:srgbClr val="002060"/>
                </a:solidFill>
                <a:latin typeface="Soberana Sans" pitchFamily="50" charset="0"/>
                <a:cs typeface="Arial" pitchFamily="34" charset="0"/>
              </a:rPr>
              <a:t>+</a:t>
            </a:r>
          </a:p>
          <a:p>
            <a:r>
              <a:rPr lang="es-MX" sz="1200" b="1" i="1">
                <a:solidFill>
                  <a:srgbClr val="002060"/>
                </a:solidFill>
                <a:latin typeface="Soberana Sans" pitchFamily="50" charset="0"/>
                <a:cs typeface="Arial" pitchFamily="34" charset="0"/>
              </a:rPr>
              <a:t>Contratos</a:t>
            </a:r>
            <a:endParaRPr lang="es-MX" sz="1200" b="1" i="1">
              <a:solidFill>
                <a:srgbClr val="002060"/>
              </a:solidFill>
              <a:latin typeface="Soberana Sans" pitchFamily="50" charset="0"/>
            </a:endParaRPr>
          </a:p>
        </xdr:txBody>
      </xdr:sp>
      <xdr:pic>
        <xdr:nvPicPr>
          <xdr:cNvPr id="60" name="Picture 2">
            <a:extLst>
              <a:ext uri="{FF2B5EF4-FFF2-40B4-BE49-F238E27FC236}">
                <a16:creationId xmlns:a16="http://schemas.microsoft.com/office/drawing/2014/main" id="{00000000-0008-0000-1100-00003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09866" y="4941168"/>
            <a:ext cx="962334" cy="4680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pic>
        <xdr:nvPicPr>
          <xdr:cNvPr id="61" name="Picture 10" descr="Various sources of energy vector illustration — Imagen vectorial #9144821">
            <a:extLst>
              <a:ext uri="{FF2B5EF4-FFF2-40B4-BE49-F238E27FC236}">
                <a16:creationId xmlns:a16="http://schemas.microsoft.com/office/drawing/2014/main" id="{00000000-0008-0000-1100-00003D000000}"/>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5470" t="62041" r="15266"/>
          <a:stretch/>
        </xdr:blipFill>
        <xdr:spPr bwMode="auto">
          <a:xfrm>
            <a:off x="6583931" y="5085184"/>
            <a:ext cx="1012405" cy="540000"/>
          </a:xfrm>
          <a:prstGeom prst="rect">
            <a:avLst/>
          </a:prstGeom>
          <a:noFill/>
          <a:ln w="28575">
            <a:noFill/>
          </a:ln>
          <a:extLst>
            <a:ext uri="{909E8E84-426E-40DD-AFC4-6F175D3DCCD1}">
              <a14:hiddenFill xmlns:a14="http://schemas.microsoft.com/office/drawing/2010/main">
                <a:solidFill>
                  <a:srgbClr val="FFFFFF"/>
                </a:solidFill>
              </a14:hiddenFill>
            </a:ext>
          </a:extLst>
        </xdr:spPr>
      </xdr:pic>
      <xdr:cxnSp macro="">
        <xdr:nvCxnSpPr>
          <xdr:cNvPr id="62" name="56 Conector recto">
            <a:extLst>
              <a:ext uri="{FF2B5EF4-FFF2-40B4-BE49-F238E27FC236}">
                <a16:creationId xmlns:a16="http://schemas.microsoft.com/office/drawing/2014/main" id="{00000000-0008-0000-1100-00003E000000}"/>
              </a:ext>
            </a:extLst>
          </xdr:cNvPr>
          <xdr:cNvCxnSpPr/>
        </xdr:nvCxnSpPr>
        <xdr:spPr>
          <a:xfrm>
            <a:off x="3887960" y="5361050"/>
            <a:ext cx="1296000" cy="0"/>
          </a:xfrm>
          <a:prstGeom prst="line">
            <a:avLst/>
          </a:prstGeom>
          <a:ln w="38100">
            <a:solidFill>
              <a:schemeClr val="bg1">
                <a:lumMod val="50000"/>
              </a:schemeClr>
            </a:solidFill>
          </a:ln>
        </xdr:spPr>
        <xdr:style>
          <a:lnRef idx="2">
            <a:schemeClr val="accent1"/>
          </a:lnRef>
          <a:fillRef idx="0">
            <a:schemeClr val="accent1"/>
          </a:fillRef>
          <a:effectRef idx="1">
            <a:schemeClr val="accent1"/>
          </a:effectRef>
          <a:fontRef idx="minor">
            <a:schemeClr val="tx1"/>
          </a:fontRef>
        </xdr:style>
      </xdr:cxnSp>
      <xdr:cxnSp macro="">
        <xdr:nvCxnSpPr>
          <xdr:cNvPr id="63" name="59 Conector recto">
            <a:extLst>
              <a:ext uri="{FF2B5EF4-FFF2-40B4-BE49-F238E27FC236}">
                <a16:creationId xmlns:a16="http://schemas.microsoft.com/office/drawing/2014/main" id="{00000000-0008-0000-1100-00003F000000}"/>
              </a:ext>
            </a:extLst>
          </xdr:cNvPr>
          <xdr:cNvCxnSpPr/>
        </xdr:nvCxnSpPr>
        <xdr:spPr>
          <a:xfrm flipV="1">
            <a:off x="8532440" y="4473113"/>
            <a:ext cx="0" cy="900000"/>
          </a:xfrm>
          <a:prstGeom prst="line">
            <a:avLst/>
          </a:prstGeom>
          <a:ln w="38100">
            <a:solidFill>
              <a:schemeClr val="bg1">
                <a:lumMod val="50000"/>
              </a:schemeClr>
            </a:solidFill>
            <a:tailEnd type="triangle"/>
          </a:ln>
        </xdr:spPr>
        <xdr:style>
          <a:lnRef idx="2">
            <a:schemeClr val="accent1"/>
          </a:lnRef>
          <a:fillRef idx="0">
            <a:schemeClr val="accent1"/>
          </a:fillRef>
          <a:effectRef idx="1">
            <a:schemeClr val="accent1"/>
          </a:effectRef>
          <a:fontRef idx="minor">
            <a:schemeClr val="tx1"/>
          </a:fontRef>
        </xdr:style>
      </xdr:cxnSp>
      <xdr:cxnSp macro="">
        <xdr:nvCxnSpPr>
          <xdr:cNvPr id="64" name="60 Conector recto">
            <a:extLst>
              <a:ext uri="{FF2B5EF4-FFF2-40B4-BE49-F238E27FC236}">
                <a16:creationId xmlns:a16="http://schemas.microsoft.com/office/drawing/2014/main" id="{00000000-0008-0000-1100-000040000000}"/>
              </a:ext>
            </a:extLst>
          </xdr:cNvPr>
          <xdr:cNvCxnSpPr/>
        </xdr:nvCxnSpPr>
        <xdr:spPr>
          <a:xfrm flipH="1">
            <a:off x="7740352" y="5373216"/>
            <a:ext cx="792000" cy="0"/>
          </a:xfrm>
          <a:prstGeom prst="line">
            <a:avLst/>
          </a:prstGeom>
          <a:ln w="38100">
            <a:solidFill>
              <a:schemeClr val="bg1">
                <a:lumMod val="50000"/>
              </a:schemeClr>
            </a:solidFill>
          </a:ln>
        </xdr:spPr>
        <xdr:style>
          <a:lnRef idx="2">
            <a:schemeClr val="accent1"/>
          </a:lnRef>
          <a:fillRef idx="0">
            <a:schemeClr val="accent1"/>
          </a:fillRef>
          <a:effectRef idx="1">
            <a:schemeClr val="accent1"/>
          </a:effectRef>
          <a:fontRef idx="minor">
            <a:schemeClr val="tx1"/>
          </a:fontRef>
        </xdr:style>
      </xdr:cxnSp>
      <xdr:cxnSp macro="">
        <xdr:nvCxnSpPr>
          <xdr:cNvPr id="65" name="66 Conector recto">
            <a:extLst>
              <a:ext uri="{FF2B5EF4-FFF2-40B4-BE49-F238E27FC236}">
                <a16:creationId xmlns:a16="http://schemas.microsoft.com/office/drawing/2014/main" id="{00000000-0008-0000-1100-000041000000}"/>
              </a:ext>
            </a:extLst>
          </xdr:cNvPr>
          <xdr:cNvCxnSpPr/>
        </xdr:nvCxnSpPr>
        <xdr:spPr>
          <a:xfrm flipV="1">
            <a:off x="1554881" y="2284355"/>
            <a:ext cx="532807" cy="506008"/>
          </a:xfrm>
          <a:prstGeom prst="line">
            <a:avLst/>
          </a:prstGeom>
          <a:ln w="19050">
            <a:solidFill>
              <a:schemeClr val="accent2">
                <a:lumMod val="75000"/>
              </a:schemeClr>
            </a:solidFill>
            <a:prstDash val="sysDot"/>
            <a:tailEnd type="none"/>
          </a:ln>
        </xdr:spPr>
        <xdr:style>
          <a:lnRef idx="2">
            <a:schemeClr val="accent1"/>
          </a:lnRef>
          <a:fillRef idx="0">
            <a:schemeClr val="accent1"/>
          </a:fillRef>
          <a:effectRef idx="1">
            <a:schemeClr val="accent1"/>
          </a:effectRef>
          <a:fontRef idx="minor">
            <a:schemeClr val="tx1"/>
          </a:fontRef>
        </xdr:style>
      </xdr:cxnSp>
      <xdr:cxnSp macro="">
        <xdr:nvCxnSpPr>
          <xdr:cNvPr id="66" name="67 Conector recto">
            <a:extLst>
              <a:ext uri="{FF2B5EF4-FFF2-40B4-BE49-F238E27FC236}">
                <a16:creationId xmlns:a16="http://schemas.microsoft.com/office/drawing/2014/main" id="{00000000-0008-0000-1100-000042000000}"/>
              </a:ext>
            </a:extLst>
          </xdr:cNvPr>
          <xdr:cNvCxnSpPr/>
        </xdr:nvCxnSpPr>
        <xdr:spPr>
          <a:xfrm>
            <a:off x="3371033" y="2298309"/>
            <a:ext cx="324000" cy="0"/>
          </a:xfrm>
          <a:prstGeom prst="line">
            <a:avLst/>
          </a:prstGeom>
          <a:ln w="19050">
            <a:solidFill>
              <a:schemeClr val="accent2">
                <a:lumMod val="75000"/>
              </a:schemeClr>
            </a:solidFill>
            <a:prstDash val="sysDot"/>
            <a:tailEnd type="none"/>
          </a:ln>
        </xdr:spPr>
        <xdr:style>
          <a:lnRef idx="2">
            <a:schemeClr val="accent1"/>
          </a:lnRef>
          <a:fillRef idx="0">
            <a:schemeClr val="accent1"/>
          </a:fillRef>
          <a:effectRef idx="1">
            <a:schemeClr val="accent1"/>
          </a:effectRef>
          <a:fontRef idx="minor">
            <a:schemeClr val="tx1"/>
          </a:fontRef>
        </xdr:style>
      </xdr:cxnSp>
      <xdr:cxnSp macro="">
        <xdr:nvCxnSpPr>
          <xdr:cNvPr id="67" name="72 Conector recto">
            <a:extLst>
              <a:ext uri="{FF2B5EF4-FFF2-40B4-BE49-F238E27FC236}">
                <a16:creationId xmlns:a16="http://schemas.microsoft.com/office/drawing/2014/main" id="{00000000-0008-0000-1100-000043000000}"/>
              </a:ext>
            </a:extLst>
          </xdr:cNvPr>
          <xdr:cNvCxnSpPr/>
        </xdr:nvCxnSpPr>
        <xdr:spPr>
          <a:xfrm flipV="1">
            <a:off x="1566116" y="2287512"/>
            <a:ext cx="544240" cy="1521153"/>
          </a:xfrm>
          <a:prstGeom prst="line">
            <a:avLst/>
          </a:prstGeom>
          <a:ln w="19050">
            <a:solidFill>
              <a:schemeClr val="accent2">
                <a:lumMod val="75000"/>
              </a:schemeClr>
            </a:solidFill>
            <a:prstDash val="sysDot"/>
            <a:tailEnd type="none"/>
          </a:ln>
        </xdr:spPr>
        <xdr:style>
          <a:lnRef idx="2">
            <a:schemeClr val="accent1"/>
          </a:lnRef>
          <a:fillRef idx="0">
            <a:schemeClr val="accent1"/>
          </a:fillRef>
          <a:effectRef idx="1">
            <a:schemeClr val="accent1"/>
          </a:effectRef>
          <a:fontRef idx="minor">
            <a:schemeClr val="tx1"/>
          </a:fontRef>
        </xdr:style>
      </xdr:cxnSp>
      <xdr:sp macro="" textlink="">
        <xdr:nvSpPr>
          <xdr:cNvPr id="68" name="74 Rectángulo">
            <a:extLst>
              <a:ext uri="{FF2B5EF4-FFF2-40B4-BE49-F238E27FC236}">
                <a16:creationId xmlns:a16="http://schemas.microsoft.com/office/drawing/2014/main" id="{00000000-0008-0000-1100-000044000000}"/>
              </a:ext>
            </a:extLst>
          </xdr:cNvPr>
          <xdr:cNvSpPr/>
        </xdr:nvSpPr>
        <xdr:spPr>
          <a:xfrm>
            <a:off x="135389" y="3644888"/>
            <a:ext cx="1412275" cy="792224"/>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auto">
              <a:spcBef>
                <a:spcPts val="0"/>
              </a:spcBef>
              <a:spcAft>
                <a:spcPts val="0"/>
              </a:spcAft>
              <a:defRPr/>
            </a:pPr>
            <a:endParaRPr lang="es-MX" sz="1400">
              <a:latin typeface="Soberana Sans" pitchFamily="50" charset="0"/>
            </a:endParaRPr>
          </a:p>
        </xdr:txBody>
      </xdr:sp>
      <xdr:cxnSp macro="">
        <xdr:nvCxnSpPr>
          <xdr:cNvPr id="69" name="75 Conector recto">
            <a:extLst>
              <a:ext uri="{FF2B5EF4-FFF2-40B4-BE49-F238E27FC236}">
                <a16:creationId xmlns:a16="http://schemas.microsoft.com/office/drawing/2014/main" id="{00000000-0008-0000-1100-000045000000}"/>
              </a:ext>
            </a:extLst>
          </xdr:cNvPr>
          <xdr:cNvCxnSpPr/>
        </xdr:nvCxnSpPr>
        <xdr:spPr>
          <a:xfrm flipV="1">
            <a:off x="827584" y="3440346"/>
            <a:ext cx="0" cy="180000"/>
          </a:xfrm>
          <a:prstGeom prst="line">
            <a:avLst/>
          </a:prstGeom>
          <a:ln w="38100">
            <a:solidFill>
              <a:schemeClr val="bg1">
                <a:lumMod val="50000"/>
              </a:schemeClr>
            </a:solidFill>
          </a:ln>
        </xdr:spPr>
        <xdr:style>
          <a:lnRef idx="2">
            <a:schemeClr val="accent1"/>
          </a:lnRef>
          <a:fillRef idx="0">
            <a:schemeClr val="accent1"/>
          </a:fillRef>
          <a:effectRef idx="1">
            <a:schemeClr val="accent1"/>
          </a:effectRef>
          <a:fontRef idx="minor">
            <a:schemeClr val="tx1"/>
          </a:fontRef>
        </xdr:style>
      </xdr:cxnSp>
      <xdr:cxnSp macro="">
        <xdr:nvCxnSpPr>
          <xdr:cNvPr id="70" name="78 Conector recto">
            <a:extLst>
              <a:ext uri="{FF2B5EF4-FFF2-40B4-BE49-F238E27FC236}">
                <a16:creationId xmlns:a16="http://schemas.microsoft.com/office/drawing/2014/main" id="{00000000-0008-0000-1100-000046000000}"/>
              </a:ext>
            </a:extLst>
          </xdr:cNvPr>
          <xdr:cNvCxnSpPr>
            <a:stCxn id="68" idx="3"/>
            <a:endCxn id="78" idx="1"/>
          </xdr:cNvCxnSpPr>
        </xdr:nvCxnSpPr>
        <xdr:spPr>
          <a:xfrm flipV="1">
            <a:off x="1547664" y="3785620"/>
            <a:ext cx="563369" cy="255380"/>
          </a:xfrm>
          <a:prstGeom prst="line">
            <a:avLst/>
          </a:prstGeom>
          <a:ln w="19050">
            <a:solidFill>
              <a:schemeClr val="tx2">
                <a:lumMod val="60000"/>
                <a:lumOff val="40000"/>
              </a:schemeClr>
            </a:solidFill>
            <a:prstDash val="sysDot"/>
            <a:tailEnd type="none"/>
          </a:ln>
        </xdr:spPr>
        <xdr:style>
          <a:lnRef idx="2">
            <a:schemeClr val="accent1"/>
          </a:lnRef>
          <a:fillRef idx="0">
            <a:schemeClr val="accent1"/>
          </a:fillRef>
          <a:effectRef idx="1">
            <a:schemeClr val="accent1"/>
          </a:effectRef>
          <a:fontRef idx="minor">
            <a:schemeClr val="tx1"/>
          </a:fontRef>
        </xdr:style>
      </xdr:cxnSp>
      <xdr:cxnSp macro="">
        <xdr:nvCxnSpPr>
          <xdr:cNvPr id="71" name="81 Conector recto">
            <a:extLst>
              <a:ext uri="{FF2B5EF4-FFF2-40B4-BE49-F238E27FC236}">
                <a16:creationId xmlns:a16="http://schemas.microsoft.com/office/drawing/2014/main" id="{00000000-0008-0000-1100-000047000000}"/>
              </a:ext>
            </a:extLst>
          </xdr:cNvPr>
          <xdr:cNvCxnSpPr>
            <a:endCxn id="78" idx="1"/>
          </xdr:cNvCxnSpPr>
        </xdr:nvCxnSpPr>
        <xdr:spPr>
          <a:xfrm>
            <a:off x="1554881" y="2347665"/>
            <a:ext cx="556152" cy="1437955"/>
          </a:xfrm>
          <a:prstGeom prst="line">
            <a:avLst/>
          </a:prstGeom>
          <a:ln w="19050">
            <a:solidFill>
              <a:schemeClr val="tx2">
                <a:lumMod val="60000"/>
                <a:lumOff val="40000"/>
              </a:schemeClr>
            </a:solidFill>
            <a:prstDash val="sysDot"/>
            <a:tailEnd type="none"/>
          </a:ln>
        </xdr:spPr>
        <xdr:style>
          <a:lnRef idx="2">
            <a:schemeClr val="accent1"/>
          </a:lnRef>
          <a:fillRef idx="0">
            <a:schemeClr val="accent1"/>
          </a:fillRef>
          <a:effectRef idx="1">
            <a:schemeClr val="accent1"/>
          </a:effectRef>
          <a:fontRef idx="minor">
            <a:schemeClr val="tx1"/>
          </a:fontRef>
        </xdr:style>
      </xdr:cxnSp>
      <xdr:cxnSp macro="">
        <xdr:nvCxnSpPr>
          <xdr:cNvPr id="72" name="84 Conector recto">
            <a:extLst>
              <a:ext uri="{FF2B5EF4-FFF2-40B4-BE49-F238E27FC236}">
                <a16:creationId xmlns:a16="http://schemas.microsoft.com/office/drawing/2014/main" id="{00000000-0008-0000-1100-000048000000}"/>
              </a:ext>
            </a:extLst>
          </xdr:cNvPr>
          <xdr:cNvCxnSpPr>
            <a:stCxn id="39" idx="3"/>
          </xdr:cNvCxnSpPr>
        </xdr:nvCxnSpPr>
        <xdr:spPr>
          <a:xfrm flipV="1">
            <a:off x="4955209" y="2287512"/>
            <a:ext cx="539999" cy="7328"/>
          </a:xfrm>
          <a:prstGeom prst="line">
            <a:avLst/>
          </a:prstGeom>
          <a:ln w="19050">
            <a:solidFill>
              <a:schemeClr val="accent2">
                <a:lumMod val="75000"/>
              </a:schemeClr>
            </a:solidFill>
            <a:prstDash val="sysDot"/>
            <a:tailEnd type="none"/>
          </a:ln>
        </xdr:spPr>
        <xdr:style>
          <a:lnRef idx="2">
            <a:schemeClr val="accent1"/>
          </a:lnRef>
          <a:fillRef idx="0">
            <a:schemeClr val="accent1"/>
          </a:fillRef>
          <a:effectRef idx="1">
            <a:schemeClr val="accent1"/>
          </a:effectRef>
          <a:fontRef idx="minor">
            <a:schemeClr val="tx1"/>
          </a:fontRef>
        </xdr:style>
      </xdr:cxnSp>
      <xdr:cxnSp macro="">
        <xdr:nvCxnSpPr>
          <xdr:cNvPr id="73" name="86 Conector recto">
            <a:extLst>
              <a:ext uri="{FF2B5EF4-FFF2-40B4-BE49-F238E27FC236}">
                <a16:creationId xmlns:a16="http://schemas.microsoft.com/office/drawing/2014/main" id="{00000000-0008-0000-1100-000049000000}"/>
              </a:ext>
            </a:extLst>
          </xdr:cNvPr>
          <xdr:cNvCxnSpPr>
            <a:stCxn id="39" idx="3"/>
          </xdr:cNvCxnSpPr>
        </xdr:nvCxnSpPr>
        <xdr:spPr>
          <a:xfrm>
            <a:off x="4955209" y="2294840"/>
            <a:ext cx="572418" cy="1235506"/>
          </a:xfrm>
          <a:prstGeom prst="line">
            <a:avLst/>
          </a:prstGeom>
          <a:ln w="19050">
            <a:solidFill>
              <a:schemeClr val="accent2">
                <a:lumMod val="75000"/>
              </a:schemeClr>
            </a:solidFill>
            <a:prstDash val="sysDot"/>
            <a:tailEnd type="none"/>
          </a:ln>
        </xdr:spPr>
        <xdr:style>
          <a:lnRef idx="2">
            <a:schemeClr val="accent1"/>
          </a:lnRef>
          <a:fillRef idx="0">
            <a:schemeClr val="accent1"/>
          </a:fillRef>
          <a:effectRef idx="1">
            <a:schemeClr val="accent1"/>
          </a:effectRef>
          <a:fontRef idx="minor">
            <a:schemeClr val="tx1"/>
          </a:fontRef>
        </xdr:style>
      </xdr:cxnSp>
      <xdr:cxnSp macro="">
        <xdr:nvCxnSpPr>
          <xdr:cNvPr id="74" name="93 Conector recto">
            <a:extLst>
              <a:ext uri="{FF2B5EF4-FFF2-40B4-BE49-F238E27FC236}">
                <a16:creationId xmlns:a16="http://schemas.microsoft.com/office/drawing/2014/main" id="{00000000-0008-0000-1100-00004A000000}"/>
              </a:ext>
            </a:extLst>
          </xdr:cNvPr>
          <xdr:cNvCxnSpPr/>
        </xdr:nvCxnSpPr>
        <xdr:spPr>
          <a:xfrm>
            <a:off x="4968080" y="3789040"/>
            <a:ext cx="540000" cy="0"/>
          </a:xfrm>
          <a:prstGeom prst="line">
            <a:avLst/>
          </a:prstGeom>
          <a:ln w="19050">
            <a:solidFill>
              <a:schemeClr val="tx2">
                <a:lumMod val="60000"/>
                <a:lumOff val="40000"/>
              </a:schemeClr>
            </a:solidFill>
            <a:prstDash val="sysDot"/>
            <a:tailEnd type="none"/>
          </a:ln>
        </xdr:spPr>
        <xdr:style>
          <a:lnRef idx="2">
            <a:schemeClr val="accent1"/>
          </a:lnRef>
          <a:fillRef idx="0">
            <a:schemeClr val="accent1"/>
          </a:fillRef>
          <a:effectRef idx="1">
            <a:schemeClr val="accent1"/>
          </a:effectRef>
          <a:fontRef idx="minor">
            <a:schemeClr val="tx1"/>
          </a:fontRef>
        </xdr:style>
      </xdr:cxnSp>
      <xdr:cxnSp macro="">
        <xdr:nvCxnSpPr>
          <xdr:cNvPr id="75" name="94 Conector recto">
            <a:extLst>
              <a:ext uri="{FF2B5EF4-FFF2-40B4-BE49-F238E27FC236}">
                <a16:creationId xmlns:a16="http://schemas.microsoft.com/office/drawing/2014/main" id="{00000000-0008-0000-1100-00004B000000}"/>
              </a:ext>
            </a:extLst>
          </xdr:cNvPr>
          <xdr:cNvCxnSpPr>
            <a:stCxn id="78" idx="0"/>
          </xdr:cNvCxnSpPr>
        </xdr:nvCxnSpPr>
        <xdr:spPr>
          <a:xfrm flipV="1">
            <a:off x="2741033" y="2708920"/>
            <a:ext cx="2767047" cy="806700"/>
          </a:xfrm>
          <a:prstGeom prst="line">
            <a:avLst/>
          </a:prstGeom>
          <a:ln w="19050">
            <a:solidFill>
              <a:schemeClr val="tx2">
                <a:lumMod val="60000"/>
                <a:lumOff val="40000"/>
              </a:schemeClr>
            </a:solidFill>
            <a:prstDash val="sysDot"/>
            <a:tailEnd type="none"/>
          </a:ln>
        </xdr:spPr>
        <xdr:style>
          <a:lnRef idx="2">
            <a:schemeClr val="accent1"/>
          </a:lnRef>
          <a:fillRef idx="0">
            <a:schemeClr val="accent1"/>
          </a:fillRef>
          <a:effectRef idx="1">
            <a:schemeClr val="accent1"/>
          </a:effectRef>
          <a:fontRef idx="minor">
            <a:schemeClr val="tx1"/>
          </a:fontRef>
        </xdr:style>
      </xdr:cxnSp>
      <xdr:cxnSp macro="">
        <xdr:nvCxnSpPr>
          <xdr:cNvPr id="76" name="99 Conector recto">
            <a:extLst>
              <a:ext uri="{FF2B5EF4-FFF2-40B4-BE49-F238E27FC236}">
                <a16:creationId xmlns:a16="http://schemas.microsoft.com/office/drawing/2014/main" id="{00000000-0008-0000-1100-00004C000000}"/>
              </a:ext>
            </a:extLst>
          </xdr:cNvPr>
          <xdr:cNvCxnSpPr/>
        </xdr:nvCxnSpPr>
        <xdr:spPr>
          <a:xfrm>
            <a:off x="7452320" y="2277759"/>
            <a:ext cx="452043" cy="0"/>
          </a:xfrm>
          <a:prstGeom prst="line">
            <a:avLst/>
          </a:prstGeom>
          <a:ln w="19050">
            <a:solidFill>
              <a:schemeClr val="accent2">
                <a:lumMod val="75000"/>
              </a:schemeClr>
            </a:solidFill>
            <a:prstDash val="sysDot"/>
            <a:tailEnd type="none"/>
          </a:ln>
        </xdr:spPr>
        <xdr:style>
          <a:lnRef idx="2">
            <a:schemeClr val="accent1"/>
          </a:lnRef>
          <a:fillRef idx="0">
            <a:schemeClr val="accent1"/>
          </a:fillRef>
          <a:effectRef idx="1">
            <a:schemeClr val="accent1"/>
          </a:effectRef>
          <a:fontRef idx="minor">
            <a:schemeClr val="tx1"/>
          </a:fontRef>
        </xdr:style>
      </xdr:cxnSp>
      <xdr:cxnSp macro="">
        <xdr:nvCxnSpPr>
          <xdr:cNvPr id="77" name="107 Conector recto">
            <a:extLst>
              <a:ext uri="{FF2B5EF4-FFF2-40B4-BE49-F238E27FC236}">
                <a16:creationId xmlns:a16="http://schemas.microsoft.com/office/drawing/2014/main" id="{00000000-0008-0000-1100-00004D000000}"/>
              </a:ext>
            </a:extLst>
          </xdr:cNvPr>
          <xdr:cNvCxnSpPr>
            <a:stCxn id="78" idx="0"/>
          </xdr:cNvCxnSpPr>
        </xdr:nvCxnSpPr>
        <xdr:spPr>
          <a:xfrm flipV="1">
            <a:off x="2741033" y="2501884"/>
            <a:ext cx="2746604" cy="1013736"/>
          </a:xfrm>
          <a:prstGeom prst="line">
            <a:avLst/>
          </a:prstGeom>
          <a:ln w="19050">
            <a:solidFill>
              <a:schemeClr val="tx2">
                <a:lumMod val="60000"/>
                <a:lumOff val="40000"/>
              </a:schemeClr>
            </a:solidFill>
            <a:prstDash val="sysDot"/>
            <a:tailEnd type="none"/>
          </a:ln>
        </xdr:spPr>
        <xdr:style>
          <a:lnRef idx="2">
            <a:schemeClr val="accent1"/>
          </a:lnRef>
          <a:fillRef idx="0">
            <a:schemeClr val="accent1"/>
          </a:fillRef>
          <a:effectRef idx="1">
            <a:schemeClr val="accent1"/>
          </a:effectRef>
          <a:fontRef idx="minor">
            <a:schemeClr val="tx1"/>
          </a:fontRef>
        </xdr:style>
      </xdr:cxnSp>
      <xdr:sp macro="" textlink="">
        <xdr:nvSpPr>
          <xdr:cNvPr id="78" name="37 Rectángulo">
            <a:extLst>
              <a:ext uri="{FF2B5EF4-FFF2-40B4-BE49-F238E27FC236}">
                <a16:creationId xmlns:a16="http://schemas.microsoft.com/office/drawing/2014/main" id="{00000000-0008-0000-1100-00004E000000}"/>
              </a:ext>
            </a:extLst>
          </xdr:cNvPr>
          <xdr:cNvSpPr/>
        </xdr:nvSpPr>
        <xdr:spPr>
          <a:xfrm>
            <a:off x="2111033" y="3515620"/>
            <a:ext cx="1260000" cy="540000"/>
          </a:xfrm>
          <a:prstGeom prst="rect">
            <a:avLst/>
          </a:prstGeom>
          <a:solidFill>
            <a:schemeClr val="bg1">
              <a:lumMod val="65000"/>
            </a:schemeClr>
          </a:solidFill>
          <a:ln>
            <a:noFill/>
          </a:ln>
        </xdr:spPr>
        <xdr:style>
          <a:lnRef idx="1">
            <a:schemeClr val="dk1"/>
          </a:lnRef>
          <a:fillRef idx="3">
            <a:schemeClr val="dk1"/>
          </a:fillRef>
          <a:effectRef idx="2">
            <a:schemeClr val="dk1"/>
          </a:effectRef>
          <a:fontRef idx="minor">
            <a:schemeClr val="lt1"/>
          </a:fontRef>
        </xdr:style>
        <xdr:txBody>
          <a:bodyPr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MX" sz="1100" b="1">
                <a:solidFill>
                  <a:srgbClr val="235591"/>
                </a:solidFill>
                <a:latin typeface="Soberana Sans" pitchFamily="50" charset="0"/>
                <a:cs typeface="Arial" pitchFamily="34" charset="0"/>
              </a:rPr>
              <a:t>Contratos de Largo Plazo</a:t>
            </a:r>
          </a:p>
        </xdr:txBody>
      </xdr:sp>
      <xdr:sp macro="" textlink="">
        <xdr:nvSpPr>
          <xdr:cNvPr id="79" name="123 Rectángulo">
            <a:extLst>
              <a:ext uri="{FF2B5EF4-FFF2-40B4-BE49-F238E27FC236}">
                <a16:creationId xmlns:a16="http://schemas.microsoft.com/office/drawing/2014/main" id="{00000000-0008-0000-1100-00004F000000}"/>
              </a:ext>
            </a:extLst>
          </xdr:cNvPr>
          <xdr:cNvSpPr/>
        </xdr:nvSpPr>
        <xdr:spPr>
          <a:xfrm>
            <a:off x="7955254" y="1104999"/>
            <a:ext cx="1061508" cy="307777"/>
          </a:xfrm>
          <a:prstGeom prst="rect">
            <a:avLst/>
          </a:prstGeom>
        </xdr:spPr>
        <xdr:txBody>
          <a:bodyPr wrap="square">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400" b="1" u="sng">
                <a:solidFill>
                  <a:schemeClr val="tx1"/>
                </a:solidFill>
                <a:latin typeface="Soberana Sans" pitchFamily="50" charset="0"/>
                <a:ea typeface="MS PGothic" pitchFamily="34" charset="-128"/>
                <a:cs typeface="Arial" pitchFamily="34" charset="0"/>
              </a:rPr>
              <a:t>Consumo</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prstClr val="white"/>
        </a:solidFill>
        <a:ln w="1">
          <a:solidFill>
            <a:prstClr val="green"/>
          </a:solidFill>
        </a:ln>
      </a:spPr>
      <a:bodyPr vertOverflow="clip" horzOverflow="clip"/>
      <a:lstStyle>
        <a:defPPr>
          <a:defRPr sz="1100"/>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00"/>
  </sheetPr>
  <dimension ref="B2:V27"/>
  <sheetViews>
    <sheetView zoomScaleNormal="100" workbookViewId="0">
      <selection activeCell="G21" sqref="G21"/>
    </sheetView>
  </sheetViews>
  <sheetFormatPr baseColWidth="10" defaultColWidth="11.42578125" defaultRowHeight="15" x14ac:dyDescent="0.25"/>
  <cols>
    <col min="1" max="2" width="11.42578125" style="1"/>
    <col min="3" max="4" width="15" style="1" customWidth="1"/>
    <col min="5" max="5" width="21.7109375" style="1" customWidth="1"/>
    <col min="6" max="7" width="15" style="1" customWidth="1"/>
    <col min="8" max="8" width="25.42578125" style="1" customWidth="1"/>
    <col min="9" max="16384" width="11.42578125" style="1"/>
  </cols>
  <sheetData>
    <row r="2" spans="2:22" x14ac:dyDescent="0.25">
      <c r="K2" s="7" t="s">
        <v>13</v>
      </c>
    </row>
    <row r="3" spans="2:22" s="20" customFormat="1" ht="31.5" x14ac:dyDescent="0.3">
      <c r="B3" s="19" t="s">
        <v>5</v>
      </c>
      <c r="C3" s="19" t="s">
        <v>7</v>
      </c>
      <c r="D3" s="19" t="s">
        <v>41</v>
      </c>
      <c r="E3" s="19" t="s">
        <v>40</v>
      </c>
      <c r="F3" s="19" t="s">
        <v>2</v>
      </c>
      <c r="G3" s="19" t="s">
        <v>42</v>
      </c>
      <c r="H3" s="19" t="s">
        <v>0</v>
      </c>
      <c r="K3" s="21" t="s">
        <v>11</v>
      </c>
      <c r="P3" s="22"/>
    </row>
    <row r="4" spans="2:22" ht="15.75" x14ac:dyDescent="0.25">
      <c r="B4" s="12">
        <v>2005</v>
      </c>
      <c r="C4" s="13">
        <v>3.0325749581840533</v>
      </c>
      <c r="D4" s="13">
        <v>2.4549957775556353</v>
      </c>
      <c r="E4" s="13">
        <v>2.7306809775460517</v>
      </c>
      <c r="F4" s="13">
        <v>3.5884541730947905</v>
      </c>
      <c r="G4" s="13">
        <v>3.8828739825061964</v>
      </c>
      <c r="H4" s="13">
        <v>9.6920585805105652</v>
      </c>
      <c r="I4" s="2"/>
      <c r="J4" s="2"/>
      <c r="V4" s="3"/>
    </row>
    <row r="5" spans="2:22" ht="15.75" x14ac:dyDescent="0.25">
      <c r="B5" s="12">
        <v>2006</v>
      </c>
      <c r="C5" s="13">
        <v>5.0013843672090053</v>
      </c>
      <c r="D5" s="13">
        <v>4.3557356852055307</v>
      </c>
      <c r="E5" s="13">
        <v>4.5004602549191475</v>
      </c>
      <c r="F5" s="13">
        <v>8.6902119034634406</v>
      </c>
      <c r="G5" s="13">
        <v>5.3137799391804963</v>
      </c>
      <c r="H5" s="13">
        <v>13.920209267692707</v>
      </c>
      <c r="I5" s="2"/>
      <c r="J5" s="2"/>
    </row>
    <row r="6" spans="2:22" ht="15.75" x14ac:dyDescent="0.25">
      <c r="B6" s="12">
        <v>2007</v>
      </c>
      <c r="C6" s="13">
        <v>3.1482254344400884</v>
      </c>
      <c r="D6" s="13">
        <v>1.4537558068810519</v>
      </c>
      <c r="E6" s="13">
        <v>0.95774851614178758</v>
      </c>
      <c r="F6" s="13">
        <v>4.7050914544595646</v>
      </c>
      <c r="G6" s="13">
        <v>4.2862514598191126</v>
      </c>
      <c r="H6" s="13">
        <v>6.8380742071752376</v>
      </c>
      <c r="I6" s="2"/>
      <c r="J6" s="2"/>
    </row>
    <row r="7" spans="2:22" ht="15.75" x14ac:dyDescent="0.25">
      <c r="B7" s="12">
        <v>2008</v>
      </c>
      <c r="C7" s="13">
        <v>1.4002903702625691</v>
      </c>
      <c r="D7" s="13">
        <v>-0.46695233734389552</v>
      </c>
      <c r="E7" s="13">
        <v>-1.0086035629987999</v>
      </c>
      <c r="F7" s="13">
        <v>3.8065038680103802</v>
      </c>
      <c r="G7" s="13">
        <v>2.5721586352835946</v>
      </c>
      <c r="H7" s="13">
        <v>2.9874138746489365</v>
      </c>
      <c r="I7" s="2"/>
      <c r="J7" s="2"/>
    </row>
    <row r="8" spans="2:22" ht="15.75" x14ac:dyDescent="0.25">
      <c r="B8" s="12">
        <v>2009</v>
      </c>
      <c r="C8" s="13">
        <v>-4.7003388629469178</v>
      </c>
      <c r="D8" s="13">
        <v>-6.2125386315205695</v>
      </c>
      <c r="E8" s="13">
        <v>-8.3535635752901243</v>
      </c>
      <c r="F8" s="13">
        <v>-6.0647368631643435</v>
      </c>
      <c r="G8" s="13">
        <v>-3.9014859373864841</v>
      </c>
      <c r="H8" s="13">
        <v>0.36925977416337741</v>
      </c>
      <c r="I8" s="2"/>
      <c r="J8" s="2"/>
    </row>
    <row r="9" spans="2:22" ht="15.75" x14ac:dyDescent="0.25">
      <c r="B9" s="12">
        <v>2010</v>
      </c>
      <c r="C9" s="13">
        <v>5.1101984900529862</v>
      </c>
      <c r="D9" s="13">
        <v>4.5576791876869027</v>
      </c>
      <c r="E9" s="13">
        <v>8.5471219643229688</v>
      </c>
      <c r="F9" s="13">
        <v>0.75473075538365908</v>
      </c>
      <c r="G9" s="13">
        <v>5.6752610874725384</v>
      </c>
      <c r="H9" s="13">
        <v>5.1063388120938802</v>
      </c>
      <c r="I9" s="2"/>
      <c r="J9" s="2"/>
    </row>
    <row r="10" spans="2:22" ht="15.75" x14ac:dyDescent="0.25">
      <c r="B10" s="12">
        <v>2011</v>
      </c>
      <c r="C10" s="13">
        <v>4.0446138789682839</v>
      </c>
      <c r="D10" s="13">
        <v>3.4338278182066695</v>
      </c>
      <c r="E10" s="13">
        <v>4.5921813917640719</v>
      </c>
      <c r="F10" s="13">
        <v>4.0586062142435875</v>
      </c>
      <c r="G10" s="13">
        <v>4.7448654145356928</v>
      </c>
      <c r="H10" s="13">
        <v>8.0754503815662062</v>
      </c>
      <c r="I10" s="2"/>
      <c r="J10" s="2"/>
    </row>
    <row r="11" spans="2:22" ht="15.75" x14ac:dyDescent="0.25">
      <c r="B11" s="12">
        <v>2012</v>
      </c>
      <c r="C11" s="13">
        <v>4.0181738748086282</v>
      </c>
      <c r="D11" s="13">
        <v>2.8597790341216678</v>
      </c>
      <c r="E11" s="13">
        <v>4.1142347071403851</v>
      </c>
      <c r="F11" s="13">
        <v>2.4505356343931473</v>
      </c>
      <c r="G11" s="13">
        <v>4.51703537771877</v>
      </c>
      <c r="H11" s="13">
        <v>2.1973894277236505</v>
      </c>
      <c r="I11" s="2"/>
      <c r="J11" s="2"/>
    </row>
    <row r="12" spans="2:22" ht="15.75" x14ac:dyDescent="0.25">
      <c r="B12" s="12">
        <v>2013</v>
      </c>
      <c r="C12" s="13">
        <v>1.3453624177067303</v>
      </c>
      <c r="D12" s="13">
        <v>-0.54839335063020522</v>
      </c>
      <c r="E12" s="13">
        <v>1.1221617689213259</v>
      </c>
      <c r="F12" s="13">
        <v>-4.7729905147931078</v>
      </c>
      <c r="G12" s="13">
        <v>2.4431162881871415</v>
      </c>
      <c r="H12" s="13">
        <v>0.58911352556085816</v>
      </c>
      <c r="I12" s="2"/>
      <c r="J12" s="2"/>
    </row>
    <row r="13" spans="2:22" ht="15.75" x14ac:dyDescent="0.25">
      <c r="B13" s="12">
        <v>2014</v>
      </c>
      <c r="C13" s="13">
        <v>2.2503164631782591</v>
      </c>
      <c r="D13" s="13">
        <v>2.5589391391851901</v>
      </c>
      <c r="E13" s="13">
        <v>3.9372283700366273</v>
      </c>
      <c r="F13" s="13">
        <v>2.0083628166941203</v>
      </c>
      <c r="G13" s="13">
        <v>1.8645080620331766</v>
      </c>
      <c r="H13" s="13">
        <v>9.2835582518226545</v>
      </c>
      <c r="I13" s="2"/>
      <c r="J13" s="2"/>
    </row>
    <row r="14" spans="2:22" ht="15.75" x14ac:dyDescent="0.25">
      <c r="B14" s="12">
        <v>2015</v>
      </c>
      <c r="C14" s="13">
        <v>2.5468699746272527</v>
      </c>
      <c r="D14" s="13">
        <v>0.95246943661435601</v>
      </c>
      <c r="E14" s="13">
        <v>2.8572100796514954</v>
      </c>
      <c r="F14" s="13">
        <v>2.4746122015409933</v>
      </c>
      <c r="G14" s="13">
        <v>3.302591049052328</v>
      </c>
      <c r="H14" s="13">
        <v>4.1168983381045354</v>
      </c>
    </row>
    <row r="27" spans="11:11" x14ac:dyDescent="0.25">
      <c r="K27" s="8" t="s">
        <v>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2"/>
  <sheetViews>
    <sheetView tabSelected="1" workbookViewId="0">
      <selection activeCell="C17" sqref="C17"/>
    </sheetView>
  </sheetViews>
  <sheetFormatPr baseColWidth="10" defaultRowHeight="15" x14ac:dyDescent="0.25"/>
  <cols>
    <col min="1" max="1" width="11.42578125" style="1"/>
    <col min="2" max="2" width="18.28515625" style="1" customWidth="1"/>
    <col min="3" max="3" width="14.28515625" style="1" customWidth="1"/>
    <col min="4" max="4" width="15.42578125" style="1" customWidth="1"/>
    <col min="5" max="16384" width="11.42578125" style="1"/>
  </cols>
  <sheetData>
    <row r="3" spans="2:5" ht="28.5" customHeight="1" x14ac:dyDescent="0.25">
      <c r="B3" s="71" t="s">
        <v>189</v>
      </c>
      <c r="C3" s="71"/>
      <c r="D3" s="71"/>
    </row>
    <row r="4" spans="2:5" x14ac:dyDescent="0.25">
      <c r="B4" s="71"/>
      <c r="C4" s="71"/>
      <c r="D4" s="71"/>
    </row>
    <row r="5" spans="2:5" ht="15.75" thickBot="1" x14ac:dyDescent="0.3">
      <c r="B5" s="65" t="s">
        <v>190</v>
      </c>
      <c r="C5" s="65"/>
      <c r="D5" s="65"/>
    </row>
    <row r="6" spans="2:5" ht="18" x14ac:dyDescent="0.25">
      <c r="B6" s="66" t="s">
        <v>181</v>
      </c>
      <c r="C6" s="61" t="s">
        <v>182</v>
      </c>
      <c r="D6" s="61" t="s">
        <v>184</v>
      </c>
    </row>
    <row r="7" spans="2:5" ht="15.75" thickBot="1" x14ac:dyDescent="0.3">
      <c r="B7" s="67"/>
      <c r="C7" s="62" t="s">
        <v>183</v>
      </c>
      <c r="D7" s="62" t="s">
        <v>185</v>
      </c>
    </row>
    <row r="8" spans="2:5" ht="18.75" thickBot="1" x14ac:dyDescent="0.3">
      <c r="B8" s="63" t="s">
        <v>186</v>
      </c>
      <c r="C8" s="64">
        <v>3182982</v>
      </c>
      <c r="D8" s="64">
        <v>4665228037</v>
      </c>
      <c r="E8" s="100"/>
    </row>
    <row r="9" spans="2:5" ht="15.75" thickBot="1" x14ac:dyDescent="0.3">
      <c r="B9" s="63" t="s">
        <v>187</v>
      </c>
      <c r="C9" s="64">
        <v>839850</v>
      </c>
      <c r="D9" s="64">
        <v>325689829</v>
      </c>
      <c r="E9" s="100"/>
    </row>
    <row r="10" spans="2:5" ht="15.75" thickBot="1" x14ac:dyDescent="0.3">
      <c r="B10" s="63" t="s">
        <v>188</v>
      </c>
      <c r="C10" s="64">
        <v>2938899</v>
      </c>
      <c r="D10" s="64">
        <v>573063899</v>
      </c>
      <c r="E10" s="100"/>
    </row>
    <row r="11" spans="2:5" ht="15.75" thickBot="1" x14ac:dyDescent="0.3">
      <c r="B11" s="68"/>
      <c r="C11" s="69"/>
      <c r="D11" s="70"/>
      <c r="E11" s="100"/>
    </row>
    <row r="12" spans="2:5" ht="15" customHeight="1" x14ac:dyDescent="0.25">
      <c r="B12" s="72" t="s">
        <v>191</v>
      </c>
      <c r="C12" s="72"/>
      <c r="D12" s="72"/>
    </row>
  </sheetData>
  <mergeCells count="4">
    <mergeCell ref="B6:B7"/>
    <mergeCell ref="B11:D11"/>
    <mergeCell ref="B3:D4"/>
    <mergeCell ref="B12:D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G48"/>
  <sheetViews>
    <sheetView zoomScale="90" zoomScaleNormal="90" zoomScaleSheetLayoutView="115" workbookViewId="0">
      <selection activeCell="B2" sqref="B2:E2"/>
    </sheetView>
  </sheetViews>
  <sheetFormatPr baseColWidth="10" defaultColWidth="11.42578125" defaultRowHeight="11.25" x14ac:dyDescent="0.2"/>
  <cols>
    <col min="1" max="1" width="11.42578125" style="14"/>
    <col min="2" max="2" width="20.28515625" style="16" customWidth="1"/>
    <col min="3" max="3" width="37" style="14" customWidth="1"/>
    <col min="4" max="4" width="46.5703125" style="14" customWidth="1"/>
    <col min="5" max="5" width="38.28515625" style="17" customWidth="1"/>
    <col min="6" max="16384" width="11.42578125" style="14"/>
  </cols>
  <sheetData>
    <row r="1" spans="2:5" ht="19.5" customHeight="1" x14ac:dyDescent="0.2">
      <c r="B1" s="15"/>
      <c r="C1" s="15"/>
      <c r="D1" s="15"/>
      <c r="E1" s="15"/>
    </row>
    <row r="2" spans="2:5" ht="13.5" x14ac:dyDescent="0.2">
      <c r="B2" s="71" t="s">
        <v>46</v>
      </c>
      <c r="C2" s="71"/>
      <c r="D2" s="71"/>
      <c r="E2" s="71"/>
    </row>
    <row r="3" spans="2:5" ht="13.5" x14ac:dyDescent="0.2">
      <c r="B3" s="24"/>
      <c r="C3" s="24"/>
      <c r="D3" s="24"/>
      <c r="E3" s="24"/>
    </row>
    <row r="4" spans="2:5" ht="12" thickBot="1" x14ac:dyDescent="0.25"/>
    <row r="5" spans="2:5" ht="15" customHeight="1" thickBot="1" x14ac:dyDescent="0.25">
      <c r="B5" s="30" t="s">
        <v>47</v>
      </c>
      <c r="C5" s="30" t="s">
        <v>48</v>
      </c>
      <c r="D5" s="30" t="s">
        <v>49</v>
      </c>
      <c r="E5" s="30" t="s">
        <v>50</v>
      </c>
    </row>
    <row r="6" spans="2:5" ht="45.75" customHeight="1" thickBot="1" x14ac:dyDescent="0.25">
      <c r="B6" s="76" t="s">
        <v>164</v>
      </c>
      <c r="C6" s="74" t="s">
        <v>148</v>
      </c>
      <c r="D6" s="74" t="s">
        <v>51</v>
      </c>
      <c r="E6" s="31" t="s">
        <v>52</v>
      </c>
    </row>
    <row r="7" spans="2:5" ht="27.75" customHeight="1" thickBot="1" x14ac:dyDescent="0.25">
      <c r="B7" s="76"/>
      <c r="C7" s="74"/>
      <c r="D7" s="74"/>
      <c r="E7" s="31" t="s">
        <v>53</v>
      </c>
    </row>
    <row r="8" spans="2:5" ht="27.75" thickBot="1" x14ac:dyDescent="0.25">
      <c r="B8" s="76"/>
      <c r="C8" s="74"/>
      <c r="D8" s="74"/>
      <c r="E8" s="31" t="s">
        <v>54</v>
      </c>
    </row>
    <row r="9" spans="2:5" ht="29.25" customHeight="1" thickBot="1" x14ac:dyDescent="0.25">
      <c r="B9" s="76"/>
      <c r="C9" s="74"/>
      <c r="D9" s="74"/>
      <c r="E9" s="31" t="s">
        <v>55</v>
      </c>
    </row>
    <row r="10" spans="2:5" ht="53.25" customHeight="1" thickBot="1" x14ac:dyDescent="0.25">
      <c r="B10" s="76"/>
      <c r="C10" s="74"/>
      <c r="D10" s="74"/>
      <c r="E10" s="31" t="s">
        <v>56</v>
      </c>
    </row>
    <row r="11" spans="2:5" ht="31.5" customHeight="1" thickBot="1" x14ac:dyDescent="0.25">
      <c r="B11" s="76"/>
      <c r="C11" s="31" t="s">
        <v>149</v>
      </c>
      <c r="D11" s="31" t="s">
        <v>150</v>
      </c>
      <c r="E11" s="31" t="s">
        <v>57</v>
      </c>
    </row>
    <row r="12" spans="2:5" ht="36.75" customHeight="1" thickBot="1" x14ac:dyDescent="0.25">
      <c r="B12" s="76" t="s">
        <v>165</v>
      </c>
      <c r="C12" s="74" t="s">
        <v>129</v>
      </c>
      <c r="D12" s="79" t="s">
        <v>90</v>
      </c>
      <c r="E12" s="31" t="s">
        <v>86</v>
      </c>
    </row>
    <row r="13" spans="2:5" ht="37.5" customHeight="1" thickBot="1" x14ac:dyDescent="0.25">
      <c r="B13" s="76"/>
      <c r="C13" s="74"/>
      <c r="D13" s="79"/>
      <c r="E13" s="31" t="s">
        <v>87</v>
      </c>
    </row>
    <row r="14" spans="2:5" ht="35.25" customHeight="1" thickBot="1" x14ac:dyDescent="0.25">
      <c r="B14" s="76"/>
      <c r="C14" s="74"/>
      <c r="D14" s="32" t="s">
        <v>91</v>
      </c>
      <c r="E14" s="31" t="s">
        <v>93</v>
      </c>
    </row>
    <row r="15" spans="2:5" ht="30.75" customHeight="1" thickBot="1" x14ac:dyDescent="0.25">
      <c r="B15" s="76"/>
      <c r="C15" s="74"/>
      <c r="D15" s="80" t="s">
        <v>92</v>
      </c>
      <c r="E15" s="31" t="s">
        <v>88</v>
      </c>
    </row>
    <row r="16" spans="2:5" ht="35.25" customHeight="1" thickBot="1" x14ac:dyDescent="0.25">
      <c r="B16" s="76"/>
      <c r="C16" s="74"/>
      <c r="D16" s="80"/>
      <c r="E16" s="31" t="s">
        <v>89</v>
      </c>
    </row>
    <row r="17" spans="2:7" ht="51.75" customHeight="1" thickBot="1" x14ac:dyDescent="0.25">
      <c r="B17" s="75" t="s">
        <v>166</v>
      </c>
      <c r="C17" s="74" t="s">
        <v>151</v>
      </c>
      <c r="D17" s="74" t="s">
        <v>96</v>
      </c>
      <c r="E17" s="31" t="s">
        <v>58</v>
      </c>
    </row>
    <row r="18" spans="2:7" ht="39.75" customHeight="1" thickBot="1" x14ac:dyDescent="0.25">
      <c r="B18" s="75"/>
      <c r="C18" s="74"/>
      <c r="D18" s="74"/>
      <c r="E18" s="31" t="s">
        <v>59</v>
      </c>
    </row>
    <row r="19" spans="2:7" ht="49.5" customHeight="1" thickBot="1" x14ac:dyDescent="0.25">
      <c r="B19" s="75"/>
      <c r="C19" s="74" t="s">
        <v>152</v>
      </c>
      <c r="D19" s="74" t="s">
        <v>98</v>
      </c>
      <c r="E19" s="31" t="s">
        <v>99</v>
      </c>
    </row>
    <row r="20" spans="2:7" ht="41.25" customHeight="1" thickBot="1" x14ac:dyDescent="0.25">
      <c r="B20" s="75"/>
      <c r="C20" s="74"/>
      <c r="D20" s="74"/>
      <c r="E20" s="31" t="s">
        <v>100</v>
      </c>
    </row>
    <row r="21" spans="2:7" ht="31.5" customHeight="1" thickBot="1" x14ac:dyDescent="0.25">
      <c r="B21" s="75" t="s">
        <v>167</v>
      </c>
      <c r="C21" s="74" t="s">
        <v>153</v>
      </c>
      <c r="D21" s="74" t="s">
        <v>60</v>
      </c>
      <c r="E21" s="31" t="s">
        <v>61</v>
      </c>
    </row>
    <row r="22" spans="2:7" ht="31.5" customHeight="1" thickBot="1" x14ac:dyDescent="0.25">
      <c r="B22" s="75"/>
      <c r="C22" s="74"/>
      <c r="D22" s="74"/>
      <c r="E22" s="31" t="s">
        <v>62</v>
      </c>
    </row>
    <row r="23" spans="2:7" ht="31.5" customHeight="1" thickBot="1" x14ac:dyDescent="0.25">
      <c r="B23" s="75"/>
      <c r="C23" s="74"/>
      <c r="D23" s="74"/>
      <c r="E23" s="31" t="s">
        <v>63</v>
      </c>
    </row>
    <row r="24" spans="2:7" ht="31.5" customHeight="1" thickBot="1" x14ac:dyDescent="0.25">
      <c r="B24" s="75"/>
      <c r="C24" s="74"/>
      <c r="D24" s="74"/>
      <c r="E24" s="31" t="s">
        <v>64</v>
      </c>
    </row>
    <row r="25" spans="2:7" ht="29.25" customHeight="1" thickBot="1" x14ac:dyDescent="0.25">
      <c r="B25" s="75"/>
      <c r="C25" s="74"/>
      <c r="D25" s="74" t="s">
        <v>65</v>
      </c>
      <c r="E25" s="31" t="s">
        <v>66</v>
      </c>
    </row>
    <row r="26" spans="2:7" ht="42" customHeight="1" thickBot="1" x14ac:dyDescent="0.25">
      <c r="B26" s="75"/>
      <c r="C26" s="74"/>
      <c r="D26" s="74"/>
      <c r="E26" s="31" t="s">
        <v>67</v>
      </c>
    </row>
    <row r="27" spans="2:7" ht="29.25" customHeight="1" thickBot="1" x14ac:dyDescent="0.25">
      <c r="B27" s="75"/>
      <c r="C27" s="74"/>
      <c r="D27" s="74"/>
      <c r="E27" s="31" t="s">
        <v>68</v>
      </c>
    </row>
    <row r="28" spans="2:7" ht="39.75" customHeight="1" thickBot="1" x14ac:dyDescent="0.25">
      <c r="B28" s="75"/>
      <c r="C28" s="74"/>
      <c r="D28" s="74" t="s">
        <v>69</v>
      </c>
      <c r="E28" s="31" t="s">
        <v>70</v>
      </c>
    </row>
    <row r="29" spans="2:7" ht="41.25" customHeight="1" thickBot="1" x14ac:dyDescent="0.25">
      <c r="B29" s="75"/>
      <c r="C29" s="74"/>
      <c r="D29" s="74"/>
      <c r="E29" s="31" t="s">
        <v>71</v>
      </c>
    </row>
    <row r="30" spans="2:7" ht="42.75" customHeight="1" thickBot="1" x14ac:dyDescent="0.25">
      <c r="B30" s="75"/>
      <c r="C30" s="74"/>
      <c r="D30" s="74"/>
      <c r="E30" s="31" t="s">
        <v>72</v>
      </c>
    </row>
    <row r="31" spans="2:7" ht="36.75" customHeight="1" thickBot="1" x14ac:dyDescent="0.25">
      <c r="B31" s="77" t="s">
        <v>168</v>
      </c>
      <c r="C31" s="78" t="s">
        <v>97</v>
      </c>
      <c r="D31" s="78" t="s">
        <v>85</v>
      </c>
      <c r="E31" s="33" t="s">
        <v>73</v>
      </c>
      <c r="G31" s="81"/>
    </row>
    <row r="32" spans="2:7" ht="61.5" customHeight="1" thickBot="1" x14ac:dyDescent="0.25">
      <c r="B32" s="77"/>
      <c r="C32" s="78"/>
      <c r="D32" s="78"/>
      <c r="E32" s="33" t="s">
        <v>74</v>
      </c>
      <c r="G32" s="81"/>
    </row>
    <row r="33" spans="2:7" ht="42" customHeight="1" thickBot="1" x14ac:dyDescent="0.25">
      <c r="B33" s="77"/>
      <c r="C33" s="78"/>
      <c r="D33" s="78"/>
      <c r="E33" s="33" t="s">
        <v>95</v>
      </c>
      <c r="G33" s="81"/>
    </row>
    <row r="34" spans="2:7" ht="29.25" customHeight="1" thickBot="1" x14ac:dyDescent="0.25">
      <c r="B34" s="82" t="s">
        <v>169</v>
      </c>
      <c r="C34" s="85" t="s">
        <v>133</v>
      </c>
      <c r="D34" s="85" t="s">
        <v>132</v>
      </c>
      <c r="E34" s="33" t="s">
        <v>134</v>
      </c>
    </row>
    <row r="35" spans="2:7" ht="29.25" customHeight="1" thickBot="1" x14ac:dyDescent="0.25">
      <c r="B35" s="83"/>
      <c r="C35" s="86"/>
      <c r="D35" s="86"/>
      <c r="E35" s="33" t="s">
        <v>135</v>
      </c>
    </row>
    <row r="36" spans="2:7" ht="29.25" customHeight="1" thickBot="1" x14ac:dyDescent="0.25">
      <c r="B36" s="83"/>
      <c r="C36" s="86"/>
      <c r="D36" s="86"/>
      <c r="E36" s="33" t="s">
        <v>154</v>
      </c>
    </row>
    <row r="37" spans="2:7" ht="29.25" customHeight="1" thickBot="1" x14ac:dyDescent="0.25">
      <c r="B37" s="83"/>
      <c r="C37" s="87"/>
      <c r="D37" s="87"/>
      <c r="E37" s="33" t="s">
        <v>136</v>
      </c>
    </row>
    <row r="38" spans="2:7" ht="36.75" customHeight="1" thickBot="1" x14ac:dyDescent="0.25">
      <c r="B38" s="83"/>
      <c r="C38" s="85" t="s">
        <v>130</v>
      </c>
      <c r="D38" s="85" t="s">
        <v>155</v>
      </c>
      <c r="E38" s="33" t="s">
        <v>137</v>
      </c>
    </row>
    <row r="39" spans="2:7" ht="31.5" customHeight="1" thickBot="1" x14ac:dyDescent="0.25">
      <c r="B39" s="83"/>
      <c r="C39" s="86"/>
      <c r="D39" s="87"/>
      <c r="E39" s="33" t="s">
        <v>147</v>
      </c>
    </row>
    <row r="40" spans="2:7" ht="39.75" customHeight="1" thickBot="1" x14ac:dyDescent="0.25">
      <c r="B40" s="83"/>
      <c r="C40" s="86"/>
      <c r="D40" s="34" t="s">
        <v>156</v>
      </c>
      <c r="E40" s="33" t="s">
        <v>138</v>
      </c>
    </row>
    <row r="41" spans="2:7" ht="42" customHeight="1" thickBot="1" x14ac:dyDescent="0.25">
      <c r="B41" s="83"/>
      <c r="C41" s="86"/>
      <c r="D41" s="34" t="s">
        <v>157</v>
      </c>
      <c r="E41" s="33" t="s">
        <v>139</v>
      </c>
    </row>
    <row r="42" spans="2:7" ht="42" customHeight="1" thickBot="1" x14ac:dyDescent="0.25">
      <c r="B42" s="83"/>
      <c r="C42" s="86"/>
      <c r="D42" s="85" t="s">
        <v>158</v>
      </c>
      <c r="E42" s="33" t="s">
        <v>140</v>
      </c>
    </row>
    <row r="43" spans="2:7" ht="47.25" customHeight="1" thickBot="1" x14ac:dyDescent="0.25">
      <c r="B43" s="83"/>
      <c r="C43" s="87"/>
      <c r="D43" s="87"/>
      <c r="E43" s="33" t="s">
        <v>141</v>
      </c>
    </row>
    <row r="44" spans="2:7" ht="18.75" thickBot="1" x14ac:dyDescent="0.25">
      <c r="B44" s="83"/>
      <c r="C44" s="85" t="s">
        <v>131</v>
      </c>
      <c r="D44" s="85" t="s">
        <v>159</v>
      </c>
      <c r="E44" s="33" t="s">
        <v>142</v>
      </c>
    </row>
    <row r="45" spans="2:7" ht="18.75" thickBot="1" x14ac:dyDescent="0.25">
      <c r="B45" s="83"/>
      <c r="C45" s="86"/>
      <c r="D45" s="87"/>
      <c r="E45" s="33" t="s">
        <v>143</v>
      </c>
    </row>
    <row r="46" spans="2:7" ht="18.75" thickBot="1" x14ac:dyDescent="0.25">
      <c r="B46" s="83"/>
      <c r="C46" s="86"/>
      <c r="D46" s="85" t="s">
        <v>144</v>
      </c>
      <c r="E46" s="33" t="s">
        <v>145</v>
      </c>
    </row>
    <row r="47" spans="2:7" ht="27.75" thickBot="1" x14ac:dyDescent="0.25">
      <c r="B47" s="84"/>
      <c r="C47" s="87"/>
      <c r="D47" s="87"/>
      <c r="E47" s="33" t="s">
        <v>146</v>
      </c>
    </row>
    <row r="48" spans="2:7" ht="84" customHeight="1" x14ac:dyDescent="0.2">
      <c r="B48" s="73" t="s">
        <v>160</v>
      </c>
      <c r="C48" s="73"/>
      <c r="D48" s="73"/>
      <c r="E48" s="73"/>
    </row>
  </sheetData>
  <mergeCells count="32">
    <mergeCell ref="G31:G33"/>
    <mergeCell ref="B34:B47"/>
    <mergeCell ref="C34:C37"/>
    <mergeCell ref="D34:D37"/>
    <mergeCell ref="D38:D39"/>
    <mergeCell ref="D42:D43"/>
    <mergeCell ref="C38:C43"/>
    <mergeCell ref="D44:D45"/>
    <mergeCell ref="D46:D47"/>
    <mergeCell ref="C44:C47"/>
    <mergeCell ref="B2:E2"/>
    <mergeCell ref="C31:C33"/>
    <mergeCell ref="D31:D33"/>
    <mergeCell ref="B12:B16"/>
    <mergeCell ref="D12:D13"/>
    <mergeCell ref="D15:D16"/>
    <mergeCell ref="B17:B20"/>
    <mergeCell ref="C19:C20"/>
    <mergeCell ref="D19:D20"/>
    <mergeCell ref="B48:E48"/>
    <mergeCell ref="C6:C10"/>
    <mergeCell ref="D6:D10"/>
    <mergeCell ref="C17:C18"/>
    <mergeCell ref="D17:D18"/>
    <mergeCell ref="C21:C30"/>
    <mergeCell ref="D21:D24"/>
    <mergeCell ref="D25:D27"/>
    <mergeCell ref="D28:D30"/>
    <mergeCell ref="B21:B30"/>
    <mergeCell ref="B6:B11"/>
    <mergeCell ref="C12:C16"/>
    <mergeCell ref="B31:B33"/>
  </mergeCells>
  <pageMargins left="0.70866141732283472" right="0.70866141732283472" top="0.74803149606299213" bottom="0.74803149606299213" header="0.31496062992125984" footer="0.31496062992125984"/>
  <pageSetup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2:K20"/>
  <sheetViews>
    <sheetView zoomScale="120" zoomScaleNormal="120" workbookViewId="0">
      <selection activeCell="B19" sqref="B19:H19"/>
    </sheetView>
  </sheetViews>
  <sheetFormatPr baseColWidth="10" defaultColWidth="11.42578125" defaultRowHeight="15" x14ac:dyDescent="0.25"/>
  <cols>
    <col min="1" max="16384" width="11.42578125" style="1"/>
  </cols>
  <sheetData>
    <row r="2" spans="2:11" ht="17.25" customHeight="1" x14ac:dyDescent="0.25">
      <c r="B2" s="92" t="s">
        <v>104</v>
      </c>
      <c r="C2" s="92"/>
      <c r="D2" s="92"/>
      <c r="E2" s="92"/>
      <c r="F2" s="92"/>
      <c r="G2" s="92"/>
      <c r="H2" s="92"/>
    </row>
    <row r="3" spans="2:11" ht="15.75" thickBot="1" x14ac:dyDescent="0.3">
      <c r="B3" s="93" t="s">
        <v>105</v>
      </c>
      <c r="C3" s="93"/>
      <c r="D3" s="93"/>
      <c r="E3" s="93"/>
      <c r="F3" s="93"/>
      <c r="G3" s="93"/>
      <c r="H3" s="93"/>
    </row>
    <row r="4" spans="2:11" ht="29.25" customHeight="1" thickBot="1" x14ac:dyDescent="0.3">
      <c r="B4" s="94" t="s">
        <v>5</v>
      </c>
      <c r="C4" s="94" t="s">
        <v>4</v>
      </c>
      <c r="D4" s="94"/>
      <c r="E4" s="94"/>
      <c r="F4" s="94"/>
      <c r="G4" s="94" t="s">
        <v>170</v>
      </c>
      <c r="H4" s="94"/>
    </row>
    <row r="5" spans="2:11" ht="18.75" thickBot="1" x14ac:dyDescent="0.3">
      <c r="B5" s="94"/>
      <c r="C5" s="35" t="s">
        <v>1</v>
      </c>
      <c r="D5" s="35" t="s">
        <v>6</v>
      </c>
      <c r="E5" s="35" t="s">
        <v>0</v>
      </c>
      <c r="F5" s="94"/>
      <c r="G5" s="35" t="s">
        <v>1</v>
      </c>
      <c r="H5" s="35" t="s">
        <v>6</v>
      </c>
    </row>
    <row r="6" spans="2:11" ht="15.75" thickBot="1" x14ac:dyDescent="0.3">
      <c r="B6" s="36">
        <v>2007</v>
      </c>
      <c r="C6" s="37">
        <v>14843.82598</v>
      </c>
      <c r="D6" s="37">
        <v>5133.6079</v>
      </c>
      <c r="E6" s="37">
        <v>154.85427999999999</v>
      </c>
      <c r="F6" s="88"/>
      <c r="G6" s="38">
        <f t="shared" ref="G6:G16" si="0">(E6/C6)*100</f>
        <v>1.0432234937855287</v>
      </c>
      <c r="H6" s="39">
        <f t="shared" ref="H6:H16" si="1">(E6/D6)*100</f>
        <v>3.0164804756514418</v>
      </c>
    </row>
    <row r="7" spans="2:11" ht="15.75" thickBot="1" x14ac:dyDescent="0.3">
      <c r="B7" s="36">
        <v>2008</v>
      </c>
      <c r="C7" s="37">
        <v>15013.57768</v>
      </c>
      <c r="D7" s="37">
        <v>5079.7335599999997</v>
      </c>
      <c r="E7" s="37">
        <v>159.62941000000001</v>
      </c>
      <c r="F7" s="88"/>
      <c r="G7" s="38">
        <f t="shared" si="0"/>
        <v>1.0632336502487794</v>
      </c>
      <c r="H7" s="39">
        <f t="shared" si="1"/>
        <v>3.1424760396291345</v>
      </c>
      <c r="I7" s="26"/>
      <c r="J7" s="26"/>
      <c r="K7" s="26"/>
    </row>
    <row r="8" spans="2:11" ht="15.75" thickBot="1" x14ac:dyDescent="0.3">
      <c r="B8" s="36">
        <v>2009</v>
      </c>
      <c r="C8" s="37">
        <v>14219.998380000001</v>
      </c>
      <c r="D8" s="37">
        <v>4699.9896600000002</v>
      </c>
      <c r="E8" s="37">
        <v>160.74385000000001</v>
      </c>
      <c r="F8" s="88"/>
      <c r="G8" s="38">
        <f t="shared" si="0"/>
        <v>1.1304069501588789</v>
      </c>
      <c r="H8" s="39">
        <f t="shared" si="1"/>
        <v>3.4200894390903831</v>
      </c>
      <c r="I8" s="26"/>
      <c r="J8" s="26"/>
      <c r="K8" s="26"/>
    </row>
    <row r="9" spans="2:11" ht="15.75" thickBot="1" x14ac:dyDescent="0.3">
      <c r="B9" s="36">
        <v>2010</v>
      </c>
      <c r="C9" s="37">
        <v>14947.794699999999</v>
      </c>
      <c r="D9" s="37">
        <v>4913.1842300000008</v>
      </c>
      <c r="E9" s="37">
        <v>169.75489000000002</v>
      </c>
      <c r="F9" s="88"/>
      <c r="G9" s="38">
        <f t="shared" si="0"/>
        <v>1.1356517359714609</v>
      </c>
      <c r="H9" s="39">
        <f t="shared" si="1"/>
        <v>3.4550890431397483</v>
      </c>
      <c r="I9" s="26"/>
      <c r="J9" s="26"/>
      <c r="K9" s="26"/>
    </row>
    <row r="10" spans="2:11" ht="15.75" thickBot="1" x14ac:dyDescent="0.3">
      <c r="B10" s="36">
        <v>2011</v>
      </c>
      <c r="C10" s="37">
        <v>15495.3336</v>
      </c>
      <c r="D10" s="37">
        <v>5053.16975</v>
      </c>
      <c r="E10" s="37">
        <v>183.93486999999999</v>
      </c>
      <c r="F10" s="88"/>
      <c r="G10" s="38">
        <f t="shared" si="0"/>
        <v>1.187033946787696</v>
      </c>
      <c r="H10" s="39">
        <f t="shared" si="1"/>
        <v>3.6399899290935158</v>
      </c>
      <c r="I10" s="26"/>
      <c r="J10" s="26"/>
      <c r="K10" s="26"/>
    </row>
    <row r="11" spans="2:11" ht="15.75" thickBot="1" x14ac:dyDescent="0.3">
      <c r="B11" s="36">
        <v>2012</v>
      </c>
      <c r="C11" s="37">
        <v>16059.72365</v>
      </c>
      <c r="D11" s="37">
        <v>5196.9099000000006</v>
      </c>
      <c r="E11" s="37">
        <v>187.83430999999999</v>
      </c>
      <c r="F11" s="88"/>
      <c r="G11" s="38">
        <f t="shared" si="0"/>
        <v>1.1695986437475219</v>
      </c>
      <c r="H11" s="39">
        <f t="shared" si="1"/>
        <v>3.6143460943973644</v>
      </c>
      <c r="I11" s="26"/>
      <c r="J11" s="26"/>
      <c r="K11" s="26"/>
    </row>
    <row r="12" spans="2:11" ht="15.75" thickBot="1" x14ac:dyDescent="0.3">
      <c r="B12" s="36">
        <v>2013</v>
      </c>
      <c r="C12" s="37">
        <v>16277.18708</v>
      </c>
      <c r="D12" s="37">
        <v>5185.3124100000005</v>
      </c>
      <c r="E12" s="37">
        <v>188.99734000000001</v>
      </c>
      <c r="F12" s="88"/>
      <c r="G12" s="38">
        <f t="shared" si="0"/>
        <v>1.1611179442191433</v>
      </c>
      <c r="H12" s="39">
        <f t="shared" si="1"/>
        <v>3.6448592689519352</v>
      </c>
      <c r="I12" s="26"/>
      <c r="J12" s="26"/>
      <c r="K12" s="26"/>
    </row>
    <row r="13" spans="2:11" ht="15.75" thickBot="1" x14ac:dyDescent="0.3">
      <c r="B13" s="36">
        <v>2014</v>
      </c>
      <c r="C13" s="37">
        <v>16740.319240000001</v>
      </c>
      <c r="D13" s="37">
        <v>5318.3034299999999</v>
      </c>
      <c r="E13" s="37">
        <v>207.65089</v>
      </c>
      <c r="F13" s="88"/>
      <c r="G13" s="38">
        <f t="shared" si="0"/>
        <v>1.2404237160772329</v>
      </c>
      <c r="H13" s="39">
        <f t="shared" si="1"/>
        <v>3.9044573656452695</v>
      </c>
      <c r="I13" s="26"/>
      <c r="J13" s="26"/>
      <c r="K13" s="26"/>
    </row>
    <row r="14" spans="2:11" ht="15.75" thickBot="1" x14ac:dyDescent="0.3">
      <c r="B14" s="36">
        <v>2015</v>
      </c>
      <c r="C14" s="37">
        <v>17287.806710000001</v>
      </c>
      <c r="D14" s="37">
        <v>5375.5745499999994</v>
      </c>
      <c r="E14" s="37">
        <v>211.37191000000001</v>
      </c>
      <c r="F14" s="88"/>
      <c r="G14" s="38">
        <f t="shared" si="0"/>
        <v>1.2226646997258106</v>
      </c>
      <c r="H14" s="39">
        <f t="shared" si="1"/>
        <v>3.9320803392076491</v>
      </c>
      <c r="I14" s="26"/>
      <c r="J14" s="26"/>
      <c r="K14" s="26"/>
    </row>
    <row r="15" spans="2:11" ht="15.75" thickBot="1" x14ac:dyDescent="0.3">
      <c r="B15" s="36">
        <v>2016</v>
      </c>
      <c r="C15" s="37">
        <v>17791.457269999999</v>
      </c>
      <c r="D15" s="37">
        <v>5399.34328</v>
      </c>
      <c r="E15" s="37">
        <v>210.03482</v>
      </c>
      <c r="F15" s="89"/>
      <c r="G15" s="38">
        <f t="shared" si="0"/>
        <v>1.18053747263391</v>
      </c>
      <c r="H15" s="39">
        <f t="shared" si="1"/>
        <v>3.8900067861586307</v>
      </c>
      <c r="I15" s="26"/>
      <c r="J15" s="26"/>
      <c r="K15" s="26"/>
    </row>
    <row r="16" spans="2:11" ht="15.75" thickBot="1" x14ac:dyDescent="0.3">
      <c r="B16" s="36">
        <v>2017</v>
      </c>
      <c r="C16" s="37">
        <v>18153.795570000002</v>
      </c>
      <c r="D16" s="37">
        <v>5365.0830500000002</v>
      </c>
      <c r="E16" s="37">
        <v>208.83242000000001</v>
      </c>
      <c r="F16" s="40"/>
      <c r="G16" s="38">
        <f t="shared" si="0"/>
        <v>1.1503512816080477</v>
      </c>
      <c r="H16" s="39">
        <f t="shared" si="1"/>
        <v>3.8924359241745567</v>
      </c>
      <c r="I16" s="26"/>
      <c r="J16" s="26"/>
      <c r="K16" s="26"/>
    </row>
    <row r="17" spans="2:8" ht="27.75" thickBot="1" x14ac:dyDescent="0.3">
      <c r="B17" s="30" t="s">
        <v>171</v>
      </c>
      <c r="C17" s="41">
        <f>(((C16/C6)^(1/10))-1)*100</f>
        <v>2.033353008787997</v>
      </c>
      <c r="D17" s="41">
        <f t="shared" ref="D17:E17" si="2">(((D16/D6)^(1/10))-1)*100</f>
        <v>0.44200547113626421</v>
      </c>
      <c r="E17" s="41">
        <f t="shared" si="2"/>
        <v>3.0356394681842591</v>
      </c>
      <c r="F17" s="30" t="s">
        <v>106</v>
      </c>
      <c r="G17" s="41">
        <f>AVERAGE(G6:G16)</f>
        <v>1.1531130486330918</v>
      </c>
      <c r="H17" s="41">
        <f>AVERAGE(H6:H16)</f>
        <v>3.5956646095581486</v>
      </c>
    </row>
    <row r="18" spans="2:8" ht="20.25" customHeight="1" thickBot="1" x14ac:dyDescent="0.3">
      <c r="B18" s="90" t="s">
        <v>172</v>
      </c>
      <c r="C18" s="90"/>
      <c r="D18" s="90"/>
      <c r="E18" s="90"/>
      <c r="F18" s="90"/>
      <c r="G18" s="90"/>
      <c r="H18" s="90"/>
    </row>
    <row r="19" spans="2:8" ht="15" customHeight="1" x14ac:dyDescent="0.25">
      <c r="B19" s="91" t="s">
        <v>107</v>
      </c>
      <c r="C19" s="91"/>
      <c r="D19" s="91"/>
      <c r="E19" s="91"/>
      <c r="F19" s="91"/>
      <c r="G19" s="91"/>
      <c r="H19" s="91"/>
    </row>
    <row r="20" spans="2:8" ht="15" customHeight="1" x14ac:dyDescent="0.25"/>
  </sheetData>
  <mergeCells count="9">
    <mergeCell ref="F6:F15"/>
    <mergeCell ref="B18:H18"/>
    <mergeCell ref="B19:H19"/>
    <mergeCell ref="B2:H2"/>
    <mergeCell ref="B3:H3"/>
    <mergeCell ref="B4:B5"/>
    <mergeCell ref="C4:E4"/>
    <mergeCell ref="F4:F5"/>
    <mergeCell ref="G4:H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F26"/>
  <sheetViews>
    <sheetView zoomScale="110" zoomScaleNormal="110" workbookViewId="0">
      <selection activeCell="B25" sqref="B25:D26"/>
    </sheetView>
  </sheetViews>
  <sheetFormatPr baseColWidth="10" defaultColWidth="11.42578125" defaultRowHeight="15" x14ac:dyDescent="0.25"/>
  <cols>
    <col min="1" max="1" width="11.42578125" style="1"/>
    <col min="2" max="2" width="15.42578125" style="1" customWidth="1"/>
    <col min="3" max="3" width="52.85546875" style="1" bestFit="1" customWidth="1"/>
    <col min="4" max="4" width="21" style="1" customWidth="1"/>
    <col min="5" max="16384" width="11.42578125" style="1"/>
  </cols>
  <sheetData>
    <row r="2" spans="2:6" ht="41.25" customHeight="1" x14ac:dyDescent="0.25">
      <c r="B2" s="71" t="s">
        <v>108</v>
      </c>
      <c r="C2" s="71"/>
      <c r="D2" s="71"/>
    </row>
    <row r="3" spans="2:6" ht="15.75" customHeight="1" thickBot="1" x14ac:dyDescent="0.35">
      <c r="B3" s="42" t="s">
        <v>11</v>
      </c>
      <c r="C3" s="5"/>
      <c r="D3" s="5"/>
    </row>
    <row r="4" spans="2:6" ht="15" customHeight="1" thickBot="1" x14ac:dyDescent="0.3">
      <c r="B4" s="94" t="s">
        <v>8</v>
      </c>
      <c r="C4" s="94" t="s">
        <v>109</v>
      </c>
      <c r="D4" s="94" t="s">
        <v>173</v>
      </c>
    </row>
    <row r="5" spans="2:6" ht="33.75" customHeight="1" thickBot="1" x14ac:dyDescent="0.3">
      <c r="B5" s="94"/>
      <c r="C5" s="94"/>
      <c r="D5" s="94"/>
    </row>
    <row r="6" spans="2:6" ht="15.75" thickBot="1" x14ac:dyDescent="0.3">
      <c r="B6" s="43">
        <v>222</v>
      </c>
      <c r="C6" s="44" t="s">
        <v>112</v>
      </c>
      <c r="D6" s="45">
        <v>49.395370958731867</v>
      </c>
      <c r="F6" s="28"/>
    </row>
    <row r="7" spans="2:6" ht="15.75" thickBot="1" x14ac:dyDescent="0.3">
      <c r="B7" s="46">
        <v>212</v>
      </c>
      <c r="C7" s="44" t="s">
        <v>113</v>
      </c>
      <c r="D7" s="45">
        <v>18.185857480685939</v>
      </c>
      <c r="F7" s="28"/>
    </row>
    <row r="8" spans="2:6" ht="15.75" thickBot="1" x14ac:dyDescent="0.3">
      <c r="B8" s="46">
        <v>327</v>
      </c>
      <c r="C8" s="44" t="s">
        <v>114</v>
      </c>
      <c r="D8" s="45">
        <v>14.947348455613804</v>
      </c>
      <c r="F8" s="28"/>
    </row>
    <row r="9" spans="2:6" ht="15.75" thickBot="1" x14ac:dyDescent="0.3">
      <c r="B9" s="46">
        <v>313</v>
      </c>
      <c r="C9" s="44" t="s">
        <v>115</v>
      </c>
      <c r="D9" s="45">
        <v>10.855708314027307</v>
      </c>
      <c r="F9" s="28"/>
    </row>
    <row r="10" spans="2:6" ht="15.75" thickBot="1" x14ac:dyDescent="0.3">
      <c r="B10" s="46">
        <v>326</v>
      </c>
      <c r="C10" s="44" t="s">
        <v>116</v>
      </c>
      <c r="D10" s="45">
        <v>7.2741343248808636</v>
      </c>
      <c r="F10" s="28"/>
    </row>
    <row r="11" spans="2:6" ht="15.75" thickBot="1" x14ac:dyDescent="0.3">
      <c r="B11" s="46">
        <v>111</v>
      </c>
      <c r="C11" s="44" t="s">
        <v>117</v>
      </c>
      <c r="D11" s="45">
        <v>6.3635627104516646</v>
      </c>
      <c r="F11" s="28"/>
    </row>
    <row r="12" spans="2:6" ht="15.75" thickBot="1" x14ac:dyDescent="0.3">
      <c r="B12" s="46">
        <v>332</v>
      </c>
      <c r="C12" s="44" t="s">
        <v>118</v>
      </c>
      <c r="D12" s="45">
        <v>5.7330416986100206</v>
      </c>
      <c r="F12" s="28"/>
    </row>
    <row r="13" spans="2:6" ht="15.75" thickBot="1" x14ac:dyDescent="0.3">
      <c r="B13" s="46">
        <v>321</v>
      </c>
      <c r="C13" s="44" t="s">
        <v>119</v>
      </c>
      <c r="D13" s="45">
        <v>5.52058513842002</v>
      </c>
      <c r="F13" s="28"/>
    </row>
    <row r="14" spans="2:6" ht="15.75" thickBot="1" x14ac:dyDescent="0.3">
      <c r="B14" s="46">
        <v>337</v>
      </c>
      <c r="C14" s="44" t="s">
        <v>120</v>
      </c>
      <c r="D14" s="45">
        <v>5.1333756346524799</v>
      </c>
      <c r="F14" s="28"/>
    </row>
    <row r="15" spans="2:6" ht="15.75" thickBot="1" x14ac:dyDescent="0.3">
      <c r="B15" s="46">
        <v>314</v>
      </c>
      <c r="C15" s="44" t="s">
        <v>121</v>
      </c>
      <c r="D15" s="45">
        <v>5.116418235681885</v>
      </c>
      <c r="F15" s="28"/>
    </row>
    <row r="16" spans="2:6" ht="15.75" thickBot="1" x14ac:dyDescent="0.3">
      <c r="B16" s="46">
        <v>323</v>
      </c>
      <c r="C16" s="44" t="s">
        <v>122</v>
      </c>
      <c r="D16" s="45">
        <v>5.0809841719083977</v>
      </c>
      <c r="F16" s="28"/>
    </row>
    <row r="17" spans="2:6" ht="15.75" thickBot="1" x14ac:dyDescent="0.3">
      <c r="B17" s="46">
        <v>331</v>
      </c>
      <c r="C17" s="44" t="s">
        <v>123</v>
      </c>
      <c r="D17" s="45">
        <v>4.6916193188829336</v>
      </c>
      <c r="F17" s="28"/>
    </row>
    <row r="18" spans="2:6" ht="15.75" thickBot="1" x14ac:dyDescent="0.3">
      <c r="B18" s="46">
        <v>322</v>
      </c>
      <c r="C18" s="44" t="s">
        <v>124</v>
      </c>
      <c r="D18" s="45">
        <v>4.4002718098881637</v>
      </c>
      <c r="F18" s="28"/>
    </row>
    <row r="19" spans="2:6" ht="15.75" thickBot="1" x14ac:dyDescent="0.3">
      <c r="B19" s="46">
        <v>113</v>
      </c>
      <c r="C19" s="44" t="s">
        <v>125</v>
      </c>
      <c r="D19" s="45">
        <v>3.4995866629925598</v>
      </c>
      <c r="F19" s="28"/>
    </row>
    <row r="20" spans="2:6" ht="18.75" thickBot="1" x14ac:dyDescent="0.3">
      <c r="B20" s="46">
        <v>316</v>
      </c>
      <c r="C20" s="44" t="s">
        <v>111</v>
      </c>
      <c r="D20" s="45">
        <v>3.3941627493336708</v>
      </c>
      <c r="F20" s="28"/>
    </row>
    <row r="21" spans="2:6" ht="15.75" thickBot="1" x14ac:dyDescent="0.3">
      <c r="B21" s="46">
        <v>315</v>
      </c>
      <c r="C21" s="44" t="s">
        <v>126</v>
      </c>
      <c r="D21" s="45">
        <v>3.1689584577479479</v>
      </c>
      <c r="F21" s="28"/>
    </row>
    <row r="22" spans="2:6" ht="15.75" thickBot="1" x14ac:dyDescent="0.3">
      <c r="B22" s="46">
        <v>115</v>
      </c>
      <c r="C22" s="44" t="s">
        <v>127</v>
      </c>
      <c r="D22" s="45">
        <v>3.1061783264521265</v>
      </c>
      <c r="F22" s="28"/>
    </row>
    <row r="23" spans="2:6" ht="15.75" thickBot="1" x14ac:dyDescent="0.3">
      <c r="B23" s="46">
        <v>311</v>
      </c>
      <c r="C23" s="44" t="s">
        <v>128</v>
      </c>
      <c r="D23" s="45">
        <v>3.0965961315997639</v>
      </c>
      <c r="F23" s="28"/>
    </row>
    <row r="24" spans="2:6" ht="24.75" customHeight="1" x14ac:dyDescent="0.25">
      <c r="B24" s="95" t="s">
        <v>174</v>
      </c>
      <c r="C24" s="95"/>
      <c r="D24" s="95"/>
    </row>
    <row r="25" spans="2:6" x14ac:dyDescent="0.25">
      <c r="B25" s="95" t="s">
        <v>110</v>
      </c>
      <c r="C25" s="95"/>
      <c r="D25" s="95"/>
    </row>
    <row r="26" spans="2:6" x14ac:dyDescent="0.25">
      <c r="B26" s="95"/>
      <c r="C26" s="95"/>
      <c r="D26" s="95"/>
    </row>
  </sheetData>
  <mergeCells count="6">
    <mergeCell ref="B2:D2"/>
    <mergeCell ref="B25:D26"/>
    <mergeCell ref="D4:D5"/>
    <mergeCell ref="B4:B5"/>
    <mergeCell ref="C4:C5"/>
    <mergeCell ref="B24:D2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2:N20"/>
  <sheetViews>
    <sheetView zoomScale="120" zoomScaleNormal="120" workbookViewId="0"/>
  </sheetViews>
  <sheetFormatPr baseColWidth="10" defaultColWidth="11.42578125" defaultRowHeight="15" x14ac:dyDescent="0.25"/>
  <cols>
    <col min="1" max="2" width="11.42578125" style="1"/>
    <col min="3" max="4" width="23.7109375" style="1" customWidth="1"/>
    <col min="5" max="16384" width="11.42578125" style="1"/>
  </cols>
  <sheetData>
    <row r="2" spans="2:14" ht="42" customHeight="1" x14ac:dyDescent="0.25">
      <c r="B2" s="71" t="s">
        <v>77</v>
      </c>
      <c r="C2" s="71"/>
      <c r="D2" s="71"/>
      <c r="F2" s="92"/>
      <c r="G2" s="92"/>
      <c r="H2" s="92"/>
      <c r="I2" s="92"/>
      <c r="J2" s="92"/>
      <c r="K2" s="92"/>
      <c r="L2" s="92"/>
      <c r="M2" s="92"/>
      <c r="N2" s="92"/>
    </row>
    <row r="3" spans="2:14" ht="15.75" thickBot="1" x14ac:dyDescent="0.3">
      <c r="B3" s="42" t="s">
        <v>75</v>
      </c>
      <c r="C3" s="11"/>
      <c r="D3" s="11"/>
    </row>
    <row r="4" spans="2:14" ht="23.25" customHeight="1" thickBot="1" x14ac:dyDescent="0.3">
      <c r="B4" s="94" t="s">
        <v>9</v>
      </c>
      <c r="C4" s="94" t="s">
        <v>76</v>
      </c>
      <c r="D4" s="94" t="s">
        <v>43</v>
      </c>
    </row>
    <row r="5" spans="2:14" ht="23.25" customHeight="1" thickBot="1" x14ac:dyDescent="0.3">
      <c r="B5" s="94"/>
      <c r="C5" s="94"/>
      <c r="D5" s="94"/>
    </row>
    <row r="6" spans="2:14" ht="15.75" thickBot="1" x14ac:dyDescent="0.3">
      <c r="B6" s="47">
        <v>1</v>
      </c>
      <c r="C6" s="48">
        <v>216.73878471388775</v>
      </c>
      <c r="D6" s="49">
        <v>2.6542689564718093E-2</v>
      </c>
    </row>
    <row r="7" spans="2:14" ht="15.75" thickBot="1" x14ac:dyDescent="0.3">
      <c r="B7" s="47">
        <v>2</v>
      </c>
      <c r="C7" s="48">
        <v>295.76259196854215</v>
      </c>
      <c r="D7" s="49">
        <v>2.08204427568442E-2</v>
      </c>
    </row>
    <row r="8" spans="2:14" ht="15.75" thickBot="1" x14ac:dyDescent="0.3">
      <c r="B8" s="47">
        <v>3</v>
      </c>
      <c r="C8" s="48">
        <v>333.61174542560593</v>
      </c>
      <c r="D8" s="49">
        <v>1.7635680589170252E-2</v>
      </c>
      <c r="G8" s="29"/>
    </row>
    <row r="9" spans="2:14" ht="15.75" thickBot="1" x14ac:dyDescent="0.3">
      <c r="B9" s="47">
        <v>4</v>
      </c>
      <c r="C9" s="48">
        <v>392.43502669761051</v>
      </c>
      <c r="D9" s="49">
        <v>1.6661828759540333E-2</v>
      </c>
    </row>
    <row r="10" spans="2:14" ht="15.75" thickBot="1" x14ac:dyDescent="0.3">
      <c r="B10" s="47">
        <v>5</v>
      </c>
      <c r="C10" s="48">
        <v>454.34726346767292</v>
      </c>
      <c r="D10" s="49">
        <v>1.577012884130468E-2</v>
      </c>
    </row>
    <row r="11" spans="2:14" ht="15.75" thickBot="1" x14ac:dyDescent="0.3">
      <c r="B11" s="47">
        <v>6</v>
      </c>
      <c r="C11" s="48">
        <v>516.6655481471372</v>
      </c>
      <c r="D11" s="49">
        <v>1.4831648909697752E-2</v>
      </c>
    </row>
    <row r="12" spans="2:14" ht="15.75" thickBot="1" x14ac:dyDescent="0.3">
      <c r="B12" s="47">
        <v>7</v>
      </c>
      <c r="C12" s="48">
        <v>580.64656968341717</v>
      </c>
      <c r="D12" s="49">
        <v>1.3685012890019693E-2</v>
      </c>
      <c r="I12" s="1" t="s">
        <v>161</v>
      </c>
    </row>
    <row r="13" spans="2:14" ht="15.75" thickBot="1" x14ac:dyDescent="0.3">
      <c r="B13" s="47">
        <v>8</v>
      </c>
      <c r="C13" s="48">
        <v>678.12800589174128</v>
      </c>
      <c r="D13" s="49">
        <v>1.270382423936758E-2</v>
      </c>
    </row>
    <row r="14" spans="2:14" ht="15.75" thickBot="1" x14ac:dyDescent="0.3">
      <c r="B14" s="47">
        <v>9</v>
      </c>
      <c r="C14" s="48">
        <v>845.53225059638044</v>
      </c>
      <c r="D14" s="49">
        <v>1.1738095835287695E-2</v>
      </c>
    </row>
    <row r="15" spans="2:14" ht="15.75" thickBot="1" x14ac:dyDescent="0.3">
      <c r="B15" s="47">
        <v>10</v>
      </c>
      <c r="C15" s="48">
        <v>1287.9682707966554</v>
      </c>
      <c r="D15" s="49">
        <v>7.6284177452462599E-3</v>
      </c>
    </row>
    <row r="16" spans="2:14" ht="15.75" thickBot="1" x14ac:dyDescent="0.3">
      <c r="B16" s="35" t="s">
        <v>7</v>
      </c>
      <c r="C16" s="50">
        <v>560.21161259594305</v>
      </c>
      <c r="D16" s="51">
        <v>1.2042218147889959E-2</v>
      </c>
    </row>
    <row r="17" spans="2:4" ht="15" customHeight="1" x14ac:dyDescent="0.25">
      <c r="B17" s="97" t="s">
        <v>44</v>
      </c>
      <c r="C17" s="97"/>
      <c r="D17" s="97"/>
    </row>
    <row r="18" spans="2:4" ht="33.75" customHeight="1" x14ac:dyDescent="0.25">
      <c r="B18" s="95"/>
      <c r="C18" s="95"/>
      <c r="D18" s="95"/>
    </row>
    <row r="19" spans="2:4" x14ac:dyDescent="0.25">
      <c r="B19" s="96" t="s">
        <v>162</v>
      </c>
      <c r="C19" s="96"/>
      <c r="D19" s="96"/>
    </row>
    <row r="20" spans="2:4" x14ac:dyDescent="0.25">
      <c r="B20" s="96"/>
      <c r="C20" s="96"/>
      <c r="D20" s="96"/>
    </row>
  </sheetData>
  <mergeCells count="7">
    <mergeCell ref="F2:N2"/>
    <mergeCell ref="B2:D2"/>
    <mergeCell ref="B19:D20"/>
    <mergeCell ref="B17:D18"/>
    <mergeCell ref="B4:B5"/>
    <mergeCell ref="C4:C5"/>
    <mergeCell ref="D4:D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2:G20"/>
  <sheetViews>
    <sheetView zoomScale="120" zoomScaleNormal="120" workbookViewId="0"/>
  </sheetViews>
  <sheetFormatPr baseColWidth="10" defaultColWidth="11.42578125" defaultRowHeight="12" x14ac:dyDescent="0.2"/>
  <cols>
    <col min="1" max="2" width="11.42578125" style="18"/>
    <col min="3" max="6" width="15.7109375" style="18" customWidth="1"/>
    <col min="7" max="16384" width="11.42578125" style="18"/>
  </cols>
  <sheetData>
    <row r="2" spans="2:6" ht="33.75" customHeight="1" x14ac:dyDescent="0.2">
      <c r="B2" s="71" t="s">
        <v>163</v>
      </c>
      <c r="C2" s="71"/>
      <c r="D2" s="71"/>
      <c r="E2" s="71"/>
      <c r="F2" s="71"/>
    </row>
    <row r="3" spans="2:6" ht="12.75" thickBot="1" x14ac:dyDescent="0.25"/>
    <row r="4" spans="2:6" ht="27.75" thickBot="1" x14ac:dyDescent="0.25">
      <c r="B4" s="94" t="s">
        <v>14</v>
      </c>
      <c r="C4" s="52" t="s">
        <v>78</v>
      </c>
      <c r="D4" s="98" t="s">
        <v>175</v>
      </c>
      <c r="E4" s="98"/>
      <c r="F4" s="52" t="s">
        <v>176</v>
      </c>
    </row>
    <row r="5" spans="2:6" ht="12.75" thickBot="1" x14ac:dyDescent="0.25">
      <c r="B5" s="94"/>
      <c r="C5" s="53" t="s">
        <v>15</v>
      </c>
      <c r="D5" s="53" t="s">
        <v>15</v>
      </c>
      <c r="E5" s="53" t="s">
        <v>16</v>
      </c>
      <c r="F5" s="53" t="s">
        <v>15</v>
      </c>
    </row>
    <row r="6" spans="2:6" ht="12.75" thickBot="1" x14ac:dyDescent="0.25">
      <c r="B6" s="47" t="s">
        <v>17</v>
      </c>
      <c r="C6" s="54">
        <v>52</v>
      </c>
      <c r="D6" s="54">
        <v>77</v>
      </c>
      <c r="E6" s="48">
        <v>3.92381580974028</v>
      </c>
      <c r="F6" s="54" t="s">
        <v>18</v>
      </c>
    </row>
    <row r="7" spans="2:6" ht="12.75" thickBot="1" x14ac:dyDescent="0.25">
      <c r="B7" s="47" t="s">
        <v>19</v>
      </c>
      <c r="C7" s="54">
        <v>52</v>
      </c>
      <c r="D7" s="54">
        <v>82</v>
      </c>
      <c r="E7" s="48">
        <v>4.0773303731319839</v>
      </c>
      <c r="F7" s="54" t="s">
        <v>18</v>
      </c>
    </row>
    <row r="8" spans="2:6" ht="12.75" thickBot="1" x14ac:dyDescent="0.25">
      <c r="B8" s="47" t="s">
        <v>20</v>
      </c>
      <c r="C8" s="54">
        <v>60</v>
      </c>
      <c r="D8" s="54">
        <v>87</v>
      </c>
      <c r="E8" s="48">
        <v>4.0278526747830883</v>
      </c>
      <c r="F8" s="54" t="s">
        <v>18</v>
      </c>
    </row>
    <row r="9" spans="2:6" ht="12.75" thickBot="1" x14ac:dyDescent="0.25">
      <c r="B9" s="47" t="s">
        <v>21</v>
      </c>
      <c r="C9" s="54">
        <v>60</v>
      </c>
      <c r="D9" s="54">
        <v>88</v>
      </c>
      <c r="E9" s="48">
        <v>3.9135821123348018</v>
      </c>
      <c r="F9" s="54" t="s">
        <v>18</v>
      </c>
    </row>
    <row r="10" spans="2:6" ht="12.75" thickBot="1" x14ac:dyDescent="0.25">
      <c r="B10" s="47" t="s">
        <v>22</v>
      </c>
      <c r="C10" s="54">
        <v>66</v>
      </c>
      <c r="D10" s="54">
        <v>91</v>
      </c>
      <c r="E10" s="48">
        <v>3.9342488056451614</v>
      </c>
      <c r="F10" s="54" t="s">
        <v>18</v>
      </c>
    </row>
    <row r="11" spans="2:6" ht="12.75" thickBot="1" x14ac:dyDescent="0.25">
      <c r="B11" s="47" t="s">
        <v>23</v>
      </c>
      <c r="C11" s="54">
        <v>58</v>
      </c>
      <c r="D11" s="54">
        <v>83</v>
      </c>
      <c r="E11" s="48">
        <v>4.3004464098214283</v>
      </c>
      <c r="F11" s="54" t="s">
        <v>18</v>
      </c>
    </row>
    <row r="12" spans="2:6" ht="12.75" thickBot="1" x14ac:dyDescent="0.25">
      <c r="B12" s="47" t="s">
        <v>24</v>
      </c>
      <c r="C12" s="54">
        <v>53</v>
      </c>
      <c r="D12" s="54">
        <v>79</v>
      </c>
      <c r="E12" s="48">
        <v>4.5557381544303794</v>
      </c>
      <c r="F12" s="54" t="s">
        <v>18</v>
      </c>
    </row>
    <row r="13" spans="2:6" ht="12.75" thickBot="1" x14ac:dyDescent="0.25">
      <c r="B13" s="47" t="s">
        <v>25</v>
      </c>
      <c r="C13" s="54">
        <v>55</v>
      </c>
      <c r="D13" s="54">
        <v>81</v>
      </c>
      <c r="E13" s="48">
        <v>4.6951488963210704</v>
      </c>
      <c r="F13" s="54" t="s">
        <v>18</v>
      </c>
    </row>
    <row r="14" spans="2:6" ht="12.75" thickBot="1" x14ac:dyDescent="0.25">
      <c r="B14" s="47" t="s">
        <v>26</v>
      </c>
      <c r="C14" s="54">
        <v>61</v>
      </c>
      <c r="D14" s="54">
        <v>80</v>
      </c>
      <c r="E14" s="48">
        <v>4.5761838492202305</v>
      </c>
      <c r="F14" s="54">
        <v>76</v>
      </c>
    </row>
    <row r="15" spans="2:6" ht="12.75" thickBot="1" x14ac:dyDescent="0.25">
      <c r="B15" s="47" t="s">
        <v>27</v>
      </c>
      <c r="C15" s="54">
        <v>57</v>
      </c>
      <c r="D15" s="54">
        <v>73</v>
      </c>
      <c r="E15" s="48">
        <v>4.7064850503947877</v>
      </c>
      <c r="F15" s="54">
        <v>72</v>
      </c>
    </row>
    <row r="16" spans="2:6" ht="12.75" thickBot="1" x14ac:dyDescent="0.25">
      <c r="B16" s="47" t="s">
        <v>81</v>
      </c>
      <c r="C16" s="54">
        <v>51</v>
      </c>
      <c r="D16" s="54">
        <v>68</v>
      </c>
      <c r="E16" s="48">
        <v>4.9000000000000004</v>
      </c>
      <c r="F16" s="54">
        <v>98</v>
      </c>
    </row>
    <row r="17" spans="2:7" ht="12.75" thickBot="1" x14ac:dyDescent="0.25">
      <c r="B17" s="47" t="s">
        <v>101</v>
      </c>
      <c r="C17" s="54">
        <v>51</v>
      </c>
      <c r="D17" s="54">
        <v>72</v>
      </c>
      <c r="E17" s="48">
        <v>4.9000000000000004</v>
      </c>
      <c r="F17" s="54">
        <v>92</v>
      </c>
      <c r="G17" s="27"/>
    </row>
    <row r="18" spans="2:7" ht="25.5" customHeight="1" thickBot="1" x14ac:dyDescent="0.25">
      <c r="B18" s="99" t="s">
        <v>177</v>
      </c>
      <c r="C18" s="99"/>
      <c r="D18" s="99"/>
      <c r="E18" s="99"/>
      <c r="F18" s="99"/>
    </row>
    <row r="19" spans="2:7" ht="21" customHeight="1" x14ac:dyDescent="0.2">
      <c r="B19" s="99" t="s">
        <v>94</v>
      </c>
      <c r="C19" s="99"/>
      <c r="D19" s="99"/>
      <c r="E19" s="99"/>
      <c r="F19" s="99"/>
    </row>
    <row r="20" spans="2:7" x14ac:dyDescent="0.2">
      <c r="B20" s="23"/>
      <c r="C20" s="23"/>
      <c r="D20" s="23"/>
      <c r="E20" s="23"/>
      <c r="F20" s="23"/>
    </row>
  </sheetData>
  <mergeCells count="5">
    <mergeCell ref="B4:B5"/>
    <mergeCell ref="D4:E4"/>
    <mergeCell ref="B2:F2"/>
    <mergeCell ref="B18:F18"/>
    <mergeCell ref="B19:F1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zoomScale="120" zoomScaleNormal="120" workbookViewId="0"/>
  </sheetViews>
  <sheetFormatPr baseColWidth="10" defaultColWidth="11.42578125" defaultRowHeight="15" x14ac:dyDescent="0.25"/>
  <cols>
    <col min="1" max="1" width="11.42578125" style="1"/>
    <col min="2" max="2" width="21.140625" style="1" customWidth="1"/>
    <col min="3" max="6" width="15.7109375" style="1" customWidth="1"/>
    <col min="7" max="16384" width="11.42578125" style="1"/>
  </cols>
  <sheetData>
    <row r="2" spans="2:6" ht="15" customHeight="1" x14ac:dyDescent="0.25">
      <c r="B2" s="71" t="s">
        <v>79</v>
      </c>
      <c r="C2" s="71"/>
      <c r="D2" s="71"/>
      <c r="E2" s="71"/>
      <c r="F2" s="71"/>
    </row>
    <row r="3" spans="2:6" ht="15.75" thickBot="1" x14ac:dyDescent="0.3">
      <c r="B3" s="25"/>
      <c r="C3" s="25"/>
      <c r="D3" s="25"/>
      <c r="E3" s="25"/>
      <c r="F3" s="25"/>
    </row>
    <row r="4" spans="2:6" ht="60" customHeight="1" thickBot="1" x14ac:dyDescent="0.3">
      <c r="B4" s="94" t="s">
        <v>39</v>
      </c>
      <c r="C4" s="52" t="s">
        <v>178</v>
      </c>
      <c r="D4" s="98" t="s">
        <v>175</v>
      </c>
      <c r="E4" s="98"/>
      <c r="F4" s="52" t="s">
        <v>176</v>
      </c>
    </row>
    <row r="5" spans="2:6" ht="15.75" thickBot="1" x14ac:dyDescent="0.3">
      <c r="B5" s="94"/>
      <c r="C5" s="53" t="s">
        <v>28</v>
      </c>
      <c r="D5" s="53" t="s">
        <v>15</v>
      </c>
      <c r="E5" s="53" t="s">
        <v>179</v>
      </c>
      <c r="F5" s="53" t="s">
        <v>15</v>
      </c>
    </row>
    <row r="6" spans="2:6" ht="15.75" thickBot="1" x14ac:dyDescent="0.3">
      <c r="B6" s="55" t="s">
        <v>33</v>
      </c>
      <c r="C6" s="37">
        <v>1</v>
      </c>
      <c r="D6" s="37">
        <v>2</v>
      </c>
      <c r="E6" s="56">
        <v>6.9</v>
      </c>
      <c r="F6" s="37">
        <v>7</v>
      </c>
    </row>
    <row r="7" spans="2:6" ht="19.5" customHeight="1" thickBot="1" x14ac:dyDescent="0.3">
      <c r="B7" s="55" t="s">
        <v>45</v>
      </c>
      <c r="C7" s="37">
        <v>2</v>
      </c>
      <c r="D7" s="37">
        <v>26</v>
      </c>
      <c r="E7" s="56">
        <v>6.2</v>
      </c>
      <c r="F7" s="37">
        <v>49</v>
      </c>
    </row>
    <row r="8" spans="2:6" ht="15.75" thickBot="1" x14ac:dyDescent="0.3">
      <c r="B8" s="55" t="s">
        <v>34</v>
      </c>
      <c r="C8" s="37">
        <v>3</v>
      </c>
      <c r="D8" s="37">
        <v>3</v>
      </c>
      <c r="E8" s="56">
        <v>6.9</v>
      </c>
      <c r="F8" s="37">
        <v>12</v>
      </c>
    </row>
    <row r="9" spans="2:6" ht="15.75" thickBot="1" x14ac:dyDescent="0.3">
      <c r="B9" s="55" t="s">
        <v>84</v>
      </c>
      <c r="C9" s="37">
        <v>4</v>
      </c>
      <c r="D9" s="37">
        <v>6</v>
      </c>
      <c r="E9" s="56">
        <v>6.8</v>
      </c>
      <c r="F9" s="37">
        <v>52</v>
      </c>
    </row>
    <row r="10" spans="2:6" ht="15.75" thickBot="1" x14ac:dyDescent="0.3">
      <c r="B10" s="55" t="s">
        <v>36</v>
      </c>
      <c r="C10" s="37">
        <v>5</v>
      </c>
      <c r="D10" s="37">
        <v>29</v>
      </c>
      <c r="E10" s="56">
        <v>6.2</v>
      </c>
      <c r="F10" s="37">
        <v>5</v>
      </c>
    </row>
    <row r="11" spans="2:6" ht="15.75" thickBot="1" x14ac:dyDescent="0.3">
      <c r="B11" s="55" t="s">
        <v>83</v>
      </c>
      <c r="C11" s="37">
        <v>6</v>
      </c>
      <c r="D11" s="37">
        <v>4</v>
      </c>
      <c r="E11" s="56">
        <v>6.8</v>
      </c>
      <c r="F11" s="37">
        <v>4</v>
      </c>
    </row>
    <row r="12" spans="2:6" ht="15.75" thickBot="1" x14ac:dyDescent="0.3">
      <c r="B12" s="55" t="s">
        <v>37</v>
      </c>
      <c r="C12" s="37">
        <v>7</v>
      </c>
      <c r="D12" s="37">
        <v>15</v>
      </c>
      <c r="E12" s="56">
        <v>6.6</v>
      </c>
      <c r="F12" s="37">
        <v>6</v>
      </c>
    </row>
    <row r="13" spans="2:6" ht="15.75" thickBot="1" x14ac:dyDescent="0.3">
      <c r="B13" s="55" t="s">
        <v>38</v>
      </c>
      <c r="C13" s="37">
        <v>8</v>
      </c>
      <c r="D13" s="37">
        <v>12</v>
      </c>
      <c r="E13" s="56">
        <v>6.7</v>
      </c>
      <c r="F13" s="37">
        <v>9</v>
      </c>
    </row>
    <row r="14" spans="2:6" ht="15.75" thickBot="1" x14ac:dyDescent="0.3">
      <c r="B14" s="55" t="s">
        <v>82</v>
      </c>
      <c r="C14" s="37">
        <v>9</v>
      </c>
      <c r="D14" s="37">
        <v>10</v>
      </c>
      <c r="E14" s="56">
        <v>6.7</v>
      </c>
      <c r="F14" s="37">
        <v>17</v>
      </c>
    </row>
    <row r="15" spans="2:6" ht="15.75" thickBot="1" x14ac:dyDescent="0.3">
      <c r="B15" s="55" t="s">
        <v>35</v>
      </c>
      <c r="C15" s="37">
        <v>10</v>
      </c>
      <c r="D15" s="37">
        <v>9</v>
      </c>
      <c r="E15" s="56">
        <v>6.7</v>
      </c>
      <c r="F15" s="37">
        <v>20</v>
      </c>
    </row>
    <row r="16" spans="2:6" ht="15.75" thickBot="1" x14ac:dyDescent="0.3">
      <c r="B16" s="55" t="s">
        <v>102</v>
      </c>
      <c r="C16" s="37">
        <v>11</v>
      </c>
      <c r="D16" s="37">
        <v>1</v>
      </c>
      <c r="E16" s="56">
        <v>6.9</v>
      </c>
      <c r="F16" s="37">
        <v>23</v>
      </c>
    </row>
    <row r="17" spans="2:6" ht="15.75" thickBot="1" x14ac:dyDescent="0.3">
      <c r="B17" s="57" t="s">
        <v>32</v>
      </c>
      <c r="C17" s="58">
        <v>51</v>
      </c>
      <c r="D17" s="58">
        <v>72</v>
      </c>
      <c r="E17" s="59">
        <v>4.9000000000000004</v>
      </c>
      <c r="F17" s="58">
        <v>92</v>
      </c>
    </row>
    <row r="18" spans="2:6" ht="15.75" thickBot="1" x14ac:dyDescent="0.3">
      <c r="B18" s="34" t="s">
        <v>31</v>
      </c>
      <c r="C18" s="37">
        <v>66</v>
      </c>
      <c r="D18" s="37">
        <v>79</v>
      </c>
      <c r="E18" s="56">
        <v>4.8</v>
      </c>
      <c r="F18" s="60">
        <v>81</v>
      </c>
    </row>
    <row r="19" spans="2:6" ht="15.75" thickBot="1" x14ac:dyDescent="0.3">
      <c r="B19" s="34" t="s">
        <v>80</v>
      </c>
      <c r="C19" s="37">
        <v>72</v>
      </c>
      <c r="D19" s="37">
        <v>62</v>
      </c>
      <c r="E19" s="56">
        <v>5.0999999999999996</v>
      </c>
      <c r="F19" s="60">
        <v>63</v>
      </c>
    </row>
    <row r="20" spans="2:6" ht="15.75" thickBot="1" x14ac:dyDescent="0.3">
      <c r="B20" s="34" t="s">
        <v>103</v>
      </c>
      <c r="C20" s="37">
        <v>76</v>
      </c>
      <c r="D20" s="37">
        <v>33</v>
      </c>
      <c r="E20" s="56">
        <v>6</v>
      </c>
      <c r="F20" s="60">
        <v>50</v>
      </c>
    </row>
    <row r="21" spans="2:6" ht="15.75" thickBot="1" x14ac:dyDescent="0.3">
      <c r="B21" s="34" t="s">
        <v>30</v>
      </c>
      <c r="C21" s="37">
        <v>80</v>
      </c>
      <c r="D21" s="37">
        <v>84</v>
      </c>
      <c r="E21" s="56">
        <v>4.5</v>
      </c>
      <c r="F21" s="60">
        <v>45</v>
      </c>
    </row>
    <row r="22" spans="2:6" ht="15.75" thickBot="1" x14ac:dyDescent="0.3">
      <c r="B22" s="34" t="s">
        <v>29</v>
      </c>
      <c r="C22" s="37">
        <v>92</v>
      </c>
      <c r="D22" s="37">
        <v>113</v>
      </c>
      <c r="E22" s="56">
        <v>3</v>
      </c>
      <c r="F22" s="60">
        <v>95</v>
      </c>
    </row>
    <row r="23" spans="2:6" ht="19.5" customHeight="1" thickBot="1" x14ac:dyDescent="0.3">
      <c r="B23" s="99" t="s">
        <v>180</v>
      </c>
      <c r="C23" s="99"/>
      <c r="D23" s="99"/>
      <c r="E23" s="99"/>
      <c r="F23" s="99"/>
    </row>
    <row r="24" spans="2:6" x14ac:dyDescent="0.25">
      <c r="B24" s="99" t="s">
        <v>94</v>
      </c>
      <c r="C24" s="99"/>
      <c r="D24" s="99"/>
      <c r="E24" s="99"/>
      <c r="F24" s="99"/>
    </row>
    <row r="25" spans="2:6" x14ac:dyDescent="0.25">
      <c r="B25" s="23"/>
      <c r="C25" s="23"/>
      <c r="D25" s="23"/>
      <c r="E25" s="23"/>
      <c r="F25" s="23"/>
    </row>
    <row r="29" spans="2:6" ht="21.75" customHeight="1" x14ac:dyDescent="0.25"/>
    <row r="30" spans="2:6" ht="26.25" customHeight="1" x14ac:dyDescent="0.25"/>
    <row r="31" spans="2:6" ht="22.5" customHeight="1" x14ac:dyDescent="0.25"/>
  </sheetData>
  <mergeCells count="5">
    <mergeCell ref="B2:F2"/>
    <mergeCell ref="B4:B5"/>
    <mergeCell ref="D4:E4"/>
    <mergeCell ref="B23:F23"/>
    <mergeCell ref="B24:F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FF00"/>
  </sheetPr>
  <dimension ref="B2:H30"/>
  <sheetViews>
    <sheetView zoomScale="120" zoomScaleNormal="120" workbookViewId="0">
      <selection activeCell="B29" sqref="B29"/>
    </sheetView>
  </sheetViews>
  <sheetFormatPr baseColWidth="10" defaultColWidth="11.42578125" defaultRowHeight="15" x14ac:dyDescent="0.25"/>
  <cols>
    <col min="1" max="16384" width="11.42578125" style="1"/>
  </cols>
  <sheetData>
    <row r="2" spans="2:8" ht="15" customHeight="1" x14ac:dyDescent="0.25">
      <c r="B2" s="10" t="s">
        <v>12</v>
      </c>
      <c r="C2" s="4"/>
    </row>
    <row r="3" spans="2:8" ht="15" customHeight="1" x14ac:dyDescent="0.25">
      <c r="H3" s="4"/>
    </row>
    <row r="29" spans="2:8" ht="15" customHeight="1" x14ac:dyDescent="0.25">
      <c r="B29" s="9" t="s">
        <v>10</v>
      </c>
      <c r="C29" s="6"/>
      <c r="D29" s="6"/>
      <c r="E29" s="6"/>
      <c r="F29" s="6"/>
      <c r="G29" s="6"/>
      <c r="H29" s="6"/>
    </row>
    <row r="30" spans="2:8" x14ac:dyDescent="0.25">
      <c r="B30" s="6"/>
      <c r="C30" s="6"/>
      <c r="D30" s="6"/>
      <c r="E30" s="6"/>
      <c r="F30" s="6"/>
      <c r="G30" s="6"/>
      <c r="H30" s="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Gráfico 1.2.2 (2)</vt:lpstr>
      <vt:lpstr>Tabla 1.2.1.</vt:lpstr>
      <vt:lpstr>Anexo Tabla 1.1.1</vt:lpstr>
      <vt:lpstr>Anexo Tabla 1.3.1</vt:lpstr>
      <vt:lpstr>Anexo Tabla 1.3.2.</vt:lpstr>
      <vt:lpstr>Anexo Tabla 1.3.3.</vt:lpstr>
      <vt:lpstr>Anexo Tabla 1.3.4.</vt:lpstr>
      <vt:lpstr>Anexo Tabla 1.3.5.</vt:lpstr>
      <vt:lpstr>Figura 1.2.1 </vt:lpstr>
      <vt:lpstr>'Anexo Tabla 1.1.1'!Títulos_a_imprimir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 Lara</dc:creator>
  <cp:lastModifiedBy>Juan Miguel Rodríguez Vargas</cp:lastModifiedBy>
  <cp:lastPrinted>2016-04-11T19:15:22Z</cp:lastPrinted>
  <dcterms:created xsi:type="dcterms:W3CDTF">2015-06-02T17:19:01Z</dcterms:created>
  <dcterms:modified xsi:type="dcterms:W3CDTF">2018-06-05T17:30:40Z</dcterms:modified>
</cp:coreProperties>
</file>