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27"/>
  </bookViews>
  <sheets>
    <sheet name="Tabla 6.1.1." sheetId="2" r:id="rId1"/>
    <sheet name="Tabla 6.1.2." sheetId="3" r:id="rId2"/>
    <sheet name="Tabla 6.1.4." sheetId="4" r:id="rId3"/>
    <sheet name="Tabla 6.1.5." sheetId="5" r:id="rId4"/>
    <sheet name="Tabla 6.1.6." sheetId="6" r:id="rId5"/>
    <sheet name="Tabla 6.1.7." sheetId="7" r:id="rId6"/>
    <sheet name="Gráfico 6.1.1." sheetId="19" r:id="rId7"/>
    <sheet name="Gráfico 6.1.2." sheetId="20" r:id="rId8"/>
    <sheet name="Tabla 6.1.8." sheetId="8" r:id="rId9"/>
    <sheet name="Tabla 6.1.9." sheetId="9" r:id="rId10"/>
    <sheet name="Tabla 6.1.10." sheetId="10" r:id="rId11"/>
    <sheet name="Tabla 6.3.1." sheetId="11" r:id="rId12"/>
    <sheet name="Tabla 6.3.2." sheetId="12" r:id="rId13"/>
    <sheet name="Tabla 6.3.3." sheetId="13" r:id="rId14"/>
    <sheet name="Tabla 6.3.4." sheetId="21" r:id="rId15"/>
    <sheet name="Tabla 6.3.5." sheetId="14" r:id="rId16"/>
    <sheet name="Anexo Tabla 6.1.3." sheetId="15" r:id="rId17"/>
    <sheet name="Anexo Tabla 6.1.11." sheetId="17" r:id="rId18"/>
    <sheet name="Anexo Tabla 6.3.6." sheetId="22" r:id="rId19"/>
  </sheets>
  <calcPr calcId="145621"/>
</workbook>
</file>

<file path=xl/calcChain.xml><?xml version="1.0" encoding="utf-8"?>
<calcChain xmlns="http://schemas.openxmlformats.org/spreadsheetml/2006/main">
  <c r="H23" i="5" l="1"/>
  <c r="G22" i="5"/>
  <c r="F22" i="5"/>
  <c r="E22" i="5"/>
  <c r="D22" i="5"/>
  <c r="C22" i="5"/>
  <c r="H22" i="5" s="1"/>
  <c r="H21" i="5"/>
  <c r="H20" i="5"/>
  <c r="H19" i="5"/>
  <c r="H18" i="5"/>
  <c r="H17" i="5"/>
  <c r="H16" i="5"/>
  <c r="H15" i="5"/>
  <c r="H14" i="5"/>
  <c r="H13" i="5"/>
  <c r="H12" i="5"/>
  <c r="H11" i="5"/>
  <c r="H10" i="5"/>
  <c r="H9" i="5"/>
  <c r="H8" i="5"/>
  <c r="H7" i="5"/>
  <c r="C8" i="15"/>
  <c r="H6" i="5"/>
</calcChain>
</file>

<file path=xl/sharedStrings.xml><?xml version="1.0" encoding="utf-8"?>
<sst xmlns="http://schemas.openxmlformats.org/spreadsheetml/2006/main" count="385" uniqueCount="279">
  <si>
    <t>Total</t>
  </si>
  <si>
    <t>Total Ampliación</t>
  </si>
  <si>
    <t>Total Modernización</t>
  </si>
  <si>
    <t>Total Obra Pública Financiada</t>
  </si>
  <si>
    <t>Años</t>
  </si>
  <si>
    <t>Clientes a Regularizar</t>
  </si>
  <si>
    <t>Energía Recuperada (GWh)</t>
  </si>
  <si>
    <t>Postes</t>
  </si>
  <si>
    <t>Transformadores de Distribución</t>
  </si>
  <si>
    <t>Número</t>
  </si>
  <si>
    <t>Año</t>
  </si>
  <si>
    <t>Clientes a beneficiar</t>
  </si>
  <si>
    <t>Medidores por Incremento de usuarios</t>
  </si>
  <si>
    <t>Medidores por mantenimiento a usuarios</t>
  </si>
  <si>
    <t>Meta</t>
  </si>
  <si>
    <t>Total de medidores</t>
  </si>
  <si>
    <t>Incremento de usuarios</t>
  </si>
  <si>
    <t>Cable para acometida necesario (metros)</t>
  </si>
  <si>
    <t>Total de acometidas de más de 30 años</t>
  </si>
  <si>
    <t>1,148 692</t>
  </si>
  <si>
    <t>División</t>
  </si>
  <si>
    <t>Baja California</t>
  </si>
  <si>
    <t>Noroeste</t>
  </si>
  <si>
    <t>Norte</t>
  </si>
  <si>
    <t>Golfo Norte</t>
  </si>
  <si>
    <t>Golfo Centro</t>
  </si>
  <si>
    <t>Bajío</t>
  </si>
  <si>
    <t>Jalisco</t>
  </si>
  <si>
    <t>Centro Occidente</t>
  </si>
  <si>
    <t>Centro Sur</t>
  </si>
  <si>
    <t>Centro Oriente</t>
  </si>
  <si>
    <t>Oriente</t>
  </si>
  <si>
    <t>Sureste</t>
  </si>
  <si>
    <t>Peninsular</t>
  </si>
  <si>
    <t>Valle de México Norte</t>
  </si>
  <si>
    <t>Valle de México Centro</t>
  </si>
  <si>
    <t>Valle de México Sur</t>
  </si>
  <si>
    <t>Divisiones de Distribución</t>
  </si>
  <si>
    <t>Medidores</t>
  </si>
  <si>
    <t>Medidores por año</t>
  </si>
  <si>
    <t>Componentes</t>
  </si>
  <si>
    <t>Kilómetros de Línea</t>
  </si>
  <si>
    <t>Capacidad de Transformadores (kVA)</t>
  </si>
  <si>
    <t>Compensación (kvar)</t>
  </si>
  <si>
    <t>Mejoras Globales</t>
  </si>
  <si>
    <t>Equipo Automatizado 
(EPROSEC)</t>
  </si>
  <si>
    <t>Mediciones modernizadas (Millones)</t>
  </si>
  <si>
    <t>Balance Económico</t>
  </si>
  <si>
    <t>Tasa interna de Retorno (%)</t>
  </si>
  <si>
    <t>Reducción de pérdidas (GWh)</t>
  </si>
  <si>
    <t>No Técnicas</t>
  </si>
  <si>
    <t>Técnicas</t>
  </si>
  <si>
    <t>Total anual</t>
  </si>
  <si>
    <t>Total Acumulada</t>
  </si>
  <si>
    <t>Impacto en el indicador</t>
  </si>
  <si>
    <t>Anual</t>
  </si>
  <si>
    <t>Acumulada</t>
  </si>
  <si>
    <t>13 Divisiones de Distribución del interior del país</t>
  </si>
  <si>
    <t>Nacional, 16 Divisiones de Distribución</t>
  </si>
  <si>
    <t>Recibida</t>
  </si>
  <si>
    <t>Entregada</t>
  </si>
  <si>
    <t>Pérdidas</t>
  </si>
  <si>
    <t>(%)</t>
  </si>
  <si>
    <r>
      <t>Divisiones de Distribución del Valle de México</t>
    </r>
    <r>
      <rPr>
        <b/>
        <vertAlign val="superscript"/>
        <sz val="8"/>
        <color rgb="FF000000"/>
        <rFont val="Soberana Sans Light"/>
        <family val="3"/>
      </rPr>
      <t>1/</t>
    </r>
    <r>
      <rPr>
        <b/>
        <sz val="8"/>
        <color rgb="FF000000"/>
        <rFont val="Soberana Sans Light"/>
        <family val="3"/>
      </rPr>
      <t xml:space="preserve"> </t>
    </r>
  </si>
  <si>
    <t>Concepto</t>
  </si>
  <si>
    <t>Unidad</t>
  </si>
  <si>
    <t>Cantidad</t>
  </si>
  <si>
    <t>Capacidad de transformación</t>
  </si>
  <si>
    <t>MVA</t>
  </si>
  <si>
    <t>Transformadores de distribución</t>
  </si>
  <si>
    <t>Pieza</t>
  </si>
  <si>
    <t>Líneas de media tensión 23 y 13.8  kV</t>
  </si>
  <si>
    <t>km-C</t>
  </si>
  <si>
    <t>Recuperación en energía</t>
  </si>
  <si>
    <t>GWh</t>
  </si>
  <si>
    <t>Módulos de las Redes Inteligentes</t>
  </si>
  <si>
    <t>Operaciones de la Red</t>
  </si>
  <si>
    <t>OMS (Sistema para la Administración de Interrupciones)</t>
  </si>
  <si>
    <t>AMI (Infraestructura Avanzada de la Medición)</t>
  </si>
  <si>
    <t>DMS (Sistema para la Administración en Distribución)</t>
  </si>
  <si>
    <t>SCADA (Supervisión, Control y Adquisición de Datos)</t>
  </si>
  <si>
    <t>Gestión de Activos y Trabajo</t>
  </si>
  <si>
    <t>WFM (Administración de la Fuerza de Trabajo)</t>
  </si>
  <si>
    <t>AVL (Localización Automática de Vehículos)</t>
  </si>
  <si>
    <t>Tecnología</t>
  </si>
  <si>
    <t>BI (Inteligencia de Negocios)</t>
  </si>
  <si>
    <t>Servidor WEB</t>
  </si>
  <si>
    <t xml:space="preserve">Bus de datos </t>
  </si>
  <si>
    <t>Consumidor</t>
  </si>
  <si>
    <t>MDM (Administración de Datos de la Medición)</t>
  </si>
  <si>
    <t>CIS (Sistema de Información al Cliente)</t>
  </si>
  <si>
    <t>Adecuación y desarrollo del IVR (Respuesta de Voz Interactiva)</t>
  </si>
  <si>
    <t>Fuente: Elaborado por SENER con información de CFE.</t>
  </si>
  <si>
    <t>Descripción</t>
  </si>
  <si>
    <t>Millones de Pesos</t>
  </si>
  <si>
    <t>Inversión Financiada PIDIREGAS</t>
  </si>
  <si>
    <t>Medidores AMI</t>
  </si>
  <si>
    <t>Piezas</t>
  </si>
  <si>
    <t>COMPONENTES</t>
  </si>
  <si>
    <t>PRESUPUESTO HISTÓRICO EJERCIDO</t>
  </si>
  <si>
    <t>Regularización de colonias</t>
  </si>
  <si>
    <t>Acometidas y Medidores</t>
  </si>
  <si>
    <t>Reducción pérdidas (Presupuesto)</t>
  </si>
  <si>
    <t>Confiabilidad</t>
  </si>
  <si>
    <t>Paseo de la Reforma</t>
  </si>
  <si>
    <t>Modernización de la medición</t>
  </si>
  <si>
    <t>Red Inteligente (sistemas)</t>
  </si>
  <si>
    <t>Demanda Incremental PIDIREGAS</t>
  </si>
  <si>
    <t>Reducción pérdidas PIDIREGAS</t>
  </si>
  <si>
    <t>No.</t>
  </si>
  <si>
    <t>Proyecto</t>
  </si>
  <si>
    <t>Problemática</t>
  </si>
  <si>
    <t>Beneficios</t>
  </si>
  <si>
    <t>Opciones Evaluadas</t>
  </si>
  <si>
    <t>Costo-Beneficio</t>
  </si>
  <si>
    <t>Aseguramiento de la medición con tecnología AMI en Zona Volcanes</t>
  </si>
  <si>
    <t>Es la Zona que más pérdidas tiene en su división y en el país ya que pierde un 58% de la energía total recibida.</t>
  </si>
  <si>
    <t>Reducción de Pérdidas (recuperación de las ventas de energía), energía no servida, ahorros operativos de comercialización.</t>
  </si>
  <si>
    <t>En la opción 1 se considera sustitución de medidores normales por tecnología AMI, retiro de red secundaria y reemplazo de transformadores de diferentes capacidades  y para la opción 2 se consideran medidores AMI, reemplazo de algunos transformadores y sustitución de la red de baja tensión por cable múltiple forrado.</t>
  </si>
  <si>
    <t>La Opción 1 es la que presenta los mejores beneficios ya que el impacto en la reducción de pérdidas es mayor que la opción 2, del análisis costo-beneficio tenemos un VPN de 512.9 millones de pesos, un B/C de 1.86 y una TIR de 22.88%.</t>
  </si>
  <si>
    <t>Aseguramiento de la medición con tecnología AMI en Zona Ermita</t>
  </si>
  <si>
    <t>Es una de las Zonas que más pérdidas tienen en el país, ya que están en el orden del 18%.</t>
  </si>
  <si>
    <t>En la opción 1 se considera sustitución de medidores normales por tecnología AMI y para la opción 2 se consideran medidores electrónicos de Autogestión.</t>
  </si>
  <si>
    <t>La Opción 1 es la que presenta los mejores beneficios ya que el impacto en la reducción de pérdidas es mayor que la opción 2, del análisis costo-beneficio tenemos un VPN de 153.8 millones de pesos, un B/C de 6.39 y una TIR de 69.28%.</t>
  </si>
  <si>
    <t>Aseguramiento de la medición con tecnología AMI en Zona Lomas</t>
  </si>
  <si>
    <t>Es una de las Zonas que más pérdidas aporta al indicador de pérdidas de su división, sus pérdidas están al 21%.</t>
  </si>
  <si>
    <t>La Opción 1 es la que presenta los mejores beneficios ya que el impacto en la reducción de pérdidas es mayor que la opción 2, del análisis costo-beneficio tenemos un VPN de 968.9 millones de pesos, un B/C de 8.70 y una TIR de 89.15%.</t>
  </si>
  <si>
    <t>Aseguramiento de la medición con tecnología AMI en Zona Toluca</t>
  </si>
  <si>
    <t>Es una de las Zonas que más pérdidas tiene en el país, están al 25% de la energía total recibida.</t>
  </si>
  <si>
    <t>La Opción 1 es la que presenta los mejores beneficios ya que el impacto en la reducción de pérdidas es mayor que la opción 2, del análisis costo-beneficio tenemos un VPN de 148.6millones de pesos, un B/C de 1.29 y una TIR de 15.86%.</t>
  </si>
  <si>
    <t>Aseguramiento de la medición con tecnología AMI en Zona Coapa</t>
  </si>
  <si>
    <t>Es una de las Zonas que más pérdidas tiene en su división y en el país ya que pierde un 35% de la energía total recibida.</t>
  </si>
  <si>
    <t>En la opción 1 se considera sustitución de medidores normales por tecnología AMI, retiro de red secundaria y reemplazo de transformadores de diferentes capacidades y para la opción 2 se consideran medidores AMI, reemplazo de algunos transformadores y sustitución de la red de baja tensión por cable múltiple forrado.</t>
  </si>
  <si>
    <t>La Opción 1 es la que presenta los mejores beneficios ya que el impacto en la reducción de pérdidas es mayor que la opción 2, del análisis costo-beneficio tenemos un VPN de 138.5 millones de pesos, un B/C de 1.26 y una TIR de 15.49%.</t>
  </si>
  <si>
    <t>Aseguramiento de la medición con tecnología AMI en Zona Universidad</t>
  </si>
  <si>
    <t>Es una de las Zonas que más pérdidas tiene en su división y en el país ya que pierde un 22% de la energía total recibida.</t>
  </si>
  <si>
    <t>Reducción de Pérdidas, reducción de gastos operativos (Mano de obra, combustibles, etc.).</t>
  </si>
  <si>
    <t>La Opción 1 es la que presenta los mejores beneficios ya que el impacto en la reducción de pérdidas es mayor que la opción 2, del análisis costo-beneficio tenemos un VPN de 314.2 millones de pesos, un B/C de 4.25 y una TIR de 48.93%.</t>
  </si>
  <si>
    <t>Aseguramiento de la medición con tecnología AMI en Zona Atizapán</t>
  </si>
  <si>
    <t>Es la tercera Zona de su división con más pérdidas ya que registra un 18.95% del total de la energía recibida.</t>
  </si>
  <si>
    <t>La Opción 1 es la que presenta los mejores beneficios ya que el impacto en la reducción de pérdidas es mayor que la opción 2, del análisis costo-beneficio tenemos un VPN de 131.8 millones de pesos, un B/C de 1.20 y una TIR de 14.69%.</t>
  </si>
  <si>
    <t>Aseguramiento de la medición con tecnología AMI en Zona Naucalpan</t>
  </si>
  <si>
    <t>Esta Zona registra un 9.87 % de pérdidas del total de la energía recibida.</t>
  </si>
  <si>
    <t>La Opción 1 es la que presenta los mejores beneficios ya que el impacto en la reducción de pérdidas es mayor que la opción 2, del análisis costo-beneficio tenemos un VPN de 572.4 millones de pesos, un B/C de 1.96 y una TIR de 24.10%.</t>
  </si>
  <si>
    <t>Conversión de Red del poblado Unión de Tula</t>
  </si>
  <si>
    <t>Alto índice de fallas por instalaciones obsoletas, riesgo en la operación de la red y reducción de pérdidas técnicas.</t>
  </si>
  <si>
    <t>Reducción de inconformidades, promover el desarrollo turístico del pueblo al quitar la contaminación visual y mostrar más claro su arquitectura colonial así como reducción de pérdidas.</t>
  </si>
  <si>
    <t>En la opción 1 se pretende hacer  una conversión de red aérea a subterránea del poblado con optimización de redes de baja tensión, en la opción 2 se propone el mismo polígono pero con optimización de redes en media tensión.</t>
  </si>
  <si>
    <t>La Opción 1 es la que presenta los mejores beneficios ya que el impacto en la reducción de pérdidas es mayor que la opción 2, del análisis costo-beneficio tenemos un VPN de 4.2 millones de pesos, un B/C de 1.20 y una TIR de 15.39%.</t>
  </si>
  <si>
    <t>Reconfiguración de la Red de Media Tensión en la Zona Valle Bravo</t>
  </si>
  <si>
    <t>Subestaciones que no están al centro de carga.</t>
  </si>
  <si>
    <t>Mal diseño de circuitos.</t>
  </si>
  <si>
    <t>Traslape de áreas de influencia de los circuitos involucrados.</t>
  </si>
  <si>
    <t>Altas pérdidas. Problemas de Regulación.</t>
  </si>
  <si>
    <t>Mayor flexibilidad en la operación de la red, ordenamiento de las áreas de influencia, reducción de pérdidas técnicas, reducción de quejas por bajo voltaje y apertura de medidores digitales.</t>
  </si>
  <si>
    <t xml:space="preserve">En la opción 1 se pretende hacer  un reordenamiento integral de la red de media tensión y en la opción 2 se plantea la construcción de enlaces entre circuitos por medio de equipo automatizado. </t>
  </si>
  <si>
    <t>La Opción 1 es la que presenta los mejores beneficios ya que presenta mayores beneficios para operar la red, reducción de 34.44%.</t>
  </si>
  <si>
    <t>Red subterránea Cd. Altamirano centro</t>
  </si>
  <si>
    <t>Alto índice de fallas por instalaciones obsoletas, sectores sobrecargados, riesgo en la operación de la red y reducción de pérdidas técnicas.</t>
  </si>
  <si>
    <t>Reducción de inconformidades, reducción de pérdidas, reducción de costos operativos, mayor confiabilidad y seguridad hacia el cliente y hacia la empresa.</t>
  </si>
  <si>
    <t>En la opción 1 se pretende hacer una conversión de red aérea a subterránea del centro de la ciudad con optimización de redes de baja tensión, en la opción 2 se propone la misma obra adicionando la conversión de aéreo a subterráneo la troncal del circuito que suministra energía al área de estudio.</t>
  </si>
  <si>
    <t>La Opción 1 es la que presenta los mejores beneficios ya que se requiere menor inversión y los beneficios en reducción de pérdidas son prácticamente los mismos en ambas opciones, del análisis costo-beneficio tenemos un VPN de</t>
  </si>
  <si>
    <t>226.7 millones de pesos, un B/C de 4.96 y una TIR de 76.43%.</t>
  </si>
  <si>
    <t>Aseguramiento de la medición con tecnología AMI en Zona Nezahualcóyotl</t>
  </si>
  <si>
    <t>Es la Zona con mayor porcentaje de pérdidas de su división con un registro de 34.84% del total de la energía recibida.</t>
  </si>
  <si>
    <t>La Opción 1 es la que presenta los mejores beneficios ya que el impacto en la reducción de pérdidas es mayor que la opción 2, del análisis costo-beneficio tenemos un VPN de</t>
  </si>
  <si>
    <t>196.1 millones de pesos, un B/C de 1.29 y una TIR de 15.83%.</t>
  </si>
  <si>
    <t>Aseguramiento de la medición con tecnología AMI en Zona Polanco</t>
  </si>
  <si>
    <t>Esta Zona registró un porcentaje de pérdidas de 14.54 % del total de la energía recibida.</t>
  </si>
  <si>
    <t>46.9 millones de pesos, un B/C de 1.87 y una TIR de 23.07%.</t>
  </si>
  <si>
    <t>-</t>
  </si>
  <si>
    <t>Total de pérdidas</t>
  </si>
  <si>
    <t>No técnicas</t>
  </si>
  <si>
    <t>(Porcentaje)</t>
  </si>
  <si>
    <t>1/ Estos componentes corresponden a funciones de distribución.</t>
  </si>
  <si>
    <r>
      <t>Equipamiento Operativo</t>
    </r>
    <r>
      <rPr>
        <vertAlign val="superscript"/>
        <sz val="8"/>
        <color rgb="FF000000"/>
        <rFont val="Soberana Sans Light"/>
        <family val="3"/>
      </rPr>
      <t>1/</t>
    </r>
  </si>
  <si>
    <t>(Millones de pesos)</t>
  </si>
  <si>
    <t>Capacidad Instalada 
(kVA)</t>
  </si>
  <si>
    <t>Línea de Media Tensión
(km)</t>
  </si>
  <si>
    <t>Construcción de redes de MT
(Km)</t>
  </si>
  <si>
    <t>Recalibración de redes de MT
(Km)</t>
  </si>
  <si>
    <t>Compensación Reactiva
(kvar)</t>
  </si>
  <si>
    <t>Cambio de tensión
(Circuitos)</t>
  </si>
  <si>
    <t>Equipo para el Control Supervisorio de Distribución (SCADA)</t>
  </si>
  <si>
    <r>
      <rPr>
        <vertAlign val="superscript"/>
        <sz val="7"/>
        <color theme="1"/>
        <rFont val="Soberana Sans"/>
        <family val="3"/>
      </rPr>
      <t xml:space="preserve">1/ </t>
    </r>
    <r>
      <rPr>
        <sz val="7"/>
        <color theme="1"/>
        <rFont val="Soberana Sans"/>
        <family val="3"/>
      </rPr>
      <t>Incluye a las tres Divisiones de Distribución del Valle de México y las zonas Tula, Tulancingo, Pachuca y Cuernavaca.</t>
    </r>
  </si>
  <si>
    <t>Transformadores de distribución
(kVA)</t>
  </si>
  <si>
    <t>Líneas de Media y Baja Tensión
(km-C)</t>
  </si>
  <si>
    <t>TABLA 6.1.1. METAS FÍSICAS 2016-2020</t>
  </si>
  <si>
    <t xml:space="preserve">TABLA 6.1.2. ALCANCES DEL PROYECTO INSTALACIÓN DE ACOMETIDAS Y ADQUISICIÓN DE NUEVOS MEDIDORES 2016 - 2020 </t>
  </si>
  <si>
    <t xml:space="preserve">GRÁFICO 6.1.1. EVOLUCIÓN Y META DE PÉRDIDAS DE ENERGÍA EN DISTRIBUCIÓN 2002-2018 </t>
  </si>
  <si>
    <t xml:space="preserve">GRÁFICO 6.1.2. EVOLUCIÓN DE LAS PÉRDIDAS DE ENERGÍA 2013 - 2015 </t>
  </si>
  <si>
    <t>Existe diferencia aritmética debido a la transferencia de energía entre Divisiones.</t>
  </si>
  <si>
    <t>Este sistema recibe información del SCADA, de los medidores AMI, de las llamadas de los clientes CIS, para ser concentrada y llevada a un centro de despacho, donde se ordena la información por grado de relevancia en función de la magnitud de la falla e importancia de los clientes afectados, entre otros criterios.</t>
  </si>
  <si>
    <t>Sistema que utiliza comunicación de dos vías para recabar información relacionada con el consumo de energía eléctrica del Usuario Final y de esta manera, entregar información útil para éste.</t>
  </si>
  <si>
    <t>Sistema de tecnologías de la información, capaz de integrar, organizar, desplegar y analizar en tiempo real, o cercano a tiempo real, los datos de los sistemas de distribución, con el fin de ofrecer un amplio rango de beneficios operativos. Pueden también integrar sistemas tradicionales como el GIS, OMS, SCADA y CIS para crear un sistema capaz de realizar el tratamiento de un problema de distribución mediante procesos automatizados.</t>
  </si>
  <si>
    <t>Sistema de adquisición de datos para la supervisión y control de una parte o de todo el Sistema Eléctrico.</t>
  </si>
  <si>
    <t>Sistema que recibe información del GIS en conjunto con el AVL para ubicar la posición y el tipo de vehículo de la cuadrilla, complementa la información del personal que integra la cuadrilla para determinar si tienen las habilidades y destrezas requeridas para atender el reporte. Se complementa con los sistemas disponibles de tráfico para planear las trayectorias de traslados.</t>
  </si>
  <si>
    <t>Aplicación que permite identificar la ubicación y el tipo de vehículos de supervisión, operación y/o mantenimiento, sobre la base geográfica del GIS, con la finalidad de llevar un registro de ubicación de dichos vehículos, para el despacho de las cuadrillas.</t>
  </si>
  <si>
    <t>GIS (Sistema de Información Geográfica) adecuación de datos</t>
  </si>
  <si>
    <t>Este sistema ya está en operación en CFE, se considera parte central y fundamental de todas las aplicaciones de las REI. Es la base para el manejo de los activos del sistema eléctrico, es un manejador de bases de datos y un visualizador de la información geográfica que permite hacer estudios de flujos de potencia.</t>
  </si>
  <si>
    <t>Sistema experto que se vale de todos los módulos y aplicaciones anteriores para hacer propuestas de mejora, que no pueden tener una solución con acciones de maniobras operativas.</t>
  </si>
  <si>
    <t>Herramienta con la que se da servicio tanto a usuarios de CFE como a cualquiera que lo solicite, permite consultar información referente a las aplicaciones que se procesan en el sistema de REI. Este servidor fomenta la transparencia de la información, gestiona las solicitudes de información, así como los trámites al interior de las empresas eléctricas.</t>
  </si>
  <si>
    <t>Es el medio de comunicación entre los servidores de REI y es el estándar internacional sobre el que deben estar diseñados los equipos.</t>
  </si>
  <si>
    <t xml:space="preserve">Este sistema tiene tres funciones principales: 1) analizar los valores de medición actuales, contra consumos anteriores para identificar discrepancias o datos fuera de lo común, 2) la facturación y 3) la emisión de reportes. Su interconexión principal es con el AMI.  </t>
  </si>
  <si>
    <t xml:space="preserve">Sistema que administra información en tiempo real e histórica, relacionada con la atención al cliente; está conectado al sistema de facturación MDM, al de medición AMI, a los sistemas GIS y SCADA, así como al sistema de administración de la fuerza de trabajo de las cuadrillas. </t>
  </si>
  <si>
    <t>Este sistema identifica al cliente y de manera automática, le permite realizar reportes por falta de suministro de energía eléctrica, hacer aclaraciones de facturación y de consumo. Opera en conjunto con el Sistema de Información al Cliente (CIS), consulta información en la base de datos del GIS e interactúa con el resto de los sistemas REI.</t>
  </si>
  <si>
    <t>TABLA 6.3.3. INVERSIÓN DE PROYECTOS AMI MEDIANTE RECURSOS PRESUPUESTALES 2016-2020</t>
  </si>
  <si>
    <t>Inversión Presupuestal
(millones de pesos)</t>
  </si>
  <si>
    <t>Medidores AMI
(piezas)</t>
  </si>
  <si>
    <t>Equipo Automatizado
(piezas)</t>
  </si>
  <si>
    <t>TABLA 6.3.5. INVERSIÓN Y META FÍSICA EPROSEC 2016-2020</t>
  </si>
  <si>
    <t>TABLA 6.1.4. ACCIONES PARA LA REDUCCIÓN DE PÉRDIDAS TÉCNICAS EN EL PERIODO 2016 - 2020</t>
  </si>
  <si>
    <t xml:space="preserve">TABLA 6.1.5. EQUIPOS DE MEDICIÓN TIPO AMI PARA LA REDUCCIÓN DE PÉRDIDAS NO TÉCNICAS 2016 - 2020 </t>
  </si>
  <si>
    <t>TABLA 6.1.6. ACCIONES PARA INCREMENTAR LA CONFIABILIDAD DE LA RED 2016 - 2020</t>
  </si>
  <si>
    <t>TABLA 6.1.7. PROGRAMA DE MODERNIZACIÓN DE LA MEDICIÓN, FACTURACIÓN Y COBRANZA 2016 - 2020</t>
  </si>
  <si>
    <t>TABLA 6.1.8. PÉRDIDAS DE ENERGÍA EN DISTRIBUCIÓN 2002-2015</t>
  </si>
  <si>
    <t>TABLA 6.1.9. METAS FÍSICAS PARA REDUCCIÓN DE PÉRDIDAS (INVERSIÓN FINANCIADA)</t>
  </si>
  <si>
    <t>TABLA 6.1.10. METAS FÍSICAS PROPUESTAS EN EL PROYECTO DE REDUCCIÓN DE PÉRDIDAS 2017-2018</t>
  </si>
  <si>
    <t>TABLA 6.1.3. INVERSIONES DE DISTRIBUCIÓN 2010-2015</t>
  </si>
  <si>
    <t>TABLA 6.1.11. PROYECTOS PRIORITARIOS PARA LAS RGD</t>
  </si>
  <si>
    <t>(Gigawatt-hora)</t>
  </si>
  <si>
    <t>Inversión (Millones de pesos)</t>
  </si>
  <si>
    <t xml:space="preserve">TABLA 6.3.1. SISTEMAS PARA IMPLEMENTAR LAS REDES ELÉCTRICAS INTELIGENTES </t>
  </si>
  <si>
    <r>
      <t>Tabla 6.3.2. INVERSIÓN DE PROYECTOS AMI MEDIANTE OPF</t>
    </r>
    <r>
      <rPr>
        <b/>
        <sz val="9"/>
        <color theme="1"/>
        <rFont val="Soberana Sans"/>
        <family val="3"/>
      </rPr>
      <t xml:space="preserve"> PIDIREGAS</t>
    </r>
  </si>
  <si>
    <t xml:space="preserve">TABLA 6.3.4. INVERSIÓN Y META FÍSICA PARA CONTROL SUPERVISORIO SCADA </t>
  </si>
  <si>
    <r>
      <t>Inversión (millones de pesos</t>
    </r>
    <r>
      <rPr>
        <b/>
        <sz val="8"/>
        <color rgb="FF000000"/>
        <rFont val="Soberana Sans Light"/>
        <family val="3"/>
      </rPr>
      <t>)</t>
    </r>
  </si>
  <si>
    <r>
      <t>Beneficio anual (millones de pesos</t>
    </r>
    <r>
      <rPr>
        <b/>
        <sz val="8"/>
        <color rgb="FF000000"/>
        <rFont val="Soberana Sans Light"/>
        <family val="3"/>
      </rPr>
      <t>)</t>
    </r>
  </si>
  <si>
    <t>Fondo de Inversión</t>
  </si>
  <si>
    <t>Programas y proyectos de Inversión</t>
  </si>
  <si>
    <t>Conceptos de Inversión</t>
  </si>
  <si>
    <t>Ampliaciones de Líneas de Distribución.</t>
  </si>
  <si>
    <t>Ampliaciones Subestaciones de Distribución.</t>
  </si>
  <si>
    <t xml:space="preserve">Ampliación a redes de Distribución </t>
  </si>
  <si>
    <t>Equipo de Trabajo para Distribución</t>
  </si>
  <si>
    <t>Edificios Distribución</t>
  </si>
  <si>
    <t>Acometidas</t>
  </si>
  <si>
    <t>Medidores y Equipo de Medición</t>
  </si>
  <si>
    <t>TABLA 6.3.6. CONCEPTOS DE INVERSIÓN PROYECTOS DE AMPLIACIÓN Y MODERNIZACIÓN DE LAS  REDES GENERALES DE DISTRIBUCIÓN</t>
  </si>
  <si>
    <t>    I.    Instalación de dispositivos para la prevención de colapsos en líneas de alta tensión.</t>
  </si>
  <si>
    <t>·        Ampliaciones normales de líneas de subtransmisión.</t>
  </si>
  <si>
    <t>   II.    Cambio de cable de potencia en líneas de 115 kV.</t>
  </si>
  <si>
    <t>·        Reemplazo de postes.</t>
  </si>
  <si>
    <t>·        Mejoras obras civiles a líneas subtransmisión.</t>
  </si>
  <si>
    <t>    I.    Modernización de Subestaciones de Distribución.</t>
  </si>
  <si>
    <t>·        Ampliaciones normales a subestaciones.</t>
  </si>
  <si>
    <t>   II.    Demanda Incremental (Inv. Financiada).</t>
  </si>
  <si>
    <t>·        Mejoras del sistema de tierras.</t>
  </si>
  <si>
    <t>·        Reemplazo de interruptores.</t>
  </si>
  <si>
    <t>·        Mejoras / obras civiles de subestaciones.</t>
  </si>
  <si>
    <t>·        Modernización de subestaciones (Protecciones, Transformadores, Interruptores).</t>
  </si>
  <si>
    <t>    I.    Reducción de Pérdidas.</t>
  </si>
  <si>
    <t>·        Ampliaciones normales a redes.</t>
  </si>
  <si>
    <t>   II.    Confiabilidad en las Redes Generales de Distribución.</t>
  </si>
  <si>
    <t>·        Instalaciones de Capacitores.</t>
  </si>
  <si>
    <t xml:space="preserve">  III.    Instalación de Equipo para el Control Supervisorio de Distribución (SCADA). </t>
  </si>
  <si>
    <t>·        Instalación de equipos de conexión y desconexión.</t>
  </si>
  <si>
    <t xml:space="preserve"> IV.    Modernización de la Av. Paseo de la Reforma (Red subterránea).</t>
  </si>
  <si>
    <t>·        Construcción y refuerzo de líneas primarias.</t>
  </si>
  <si>
    <t>  V.    Interconexión Isla de Holbox.</t>
  </si>
  <si>
    <t>·        Mejoras a redes secundarias.</t>
  </si>
  <si>
    <t xml:space="preserve"> VI.    Modernización del Cable Submarino de Isla Mujeres.</t>
  </si>
  <si>
    <t>VII.    Conversión Aéreo a Subterráneo (SECTUR).</t>
  </si>
  <si>
    <t>·        Mejora a sistemas subterráneos.</t>
  </si>
  <si>
    <t>VIII.    Conversión de la Red Eléctrica de Baja California Sur.</t>
  </si>
  <si>
    <t>·        Instalación de apartarrayos y corta circuitos.</t>
  </si>
  <si>
    <t xml:space="preserve"> IX.    Instalación de dispositivos para la prevención de colapsos en líneas de media tensión.</t>
  </si>
  <si>
    <t>  X.    Red Eléctrica Inteligente (sistemas).</t>
  </si>
  <si>
    <t>    I.    Equipamiento Operativo para las Redes Generales de Distribución.</t>
  </si>
  <si>
    <t>·        Equipo de cómputo, comunicación, transporte, laboratorio, herramienta de trabajo y diversos, etc.</t>
  </si>
  <si>
    <t>    I.    Edificios para la Operación y Mantenimiento de Distribución.</t>
  </si>
  <si>
    <t>·        Construcción, ampliación o adquisición de edificios y terrenos.</t>
  </si>
  <si>
    <t>    I.    Instalación de Acometidas.</t>
  </si>
  <si>
    <t>·        Para conexión y modificación de servicios.</t>
  </si>
  <si>
    <t>    I.    Instalación de Medidores AMI para reducción de pérdidas.</t>
  </si>
  <si>
    <t>·        Adquisición de equipos dedicados a la medición de la energía eléctrica para la atención de usuarios.</t>
  </si>
  <si>
    <t>   II.    Modernización (cambio de medidores electromecánicos por electrónicos).</t>
  </si>
  <si>
    <t>·        Modernización de la medición.</t>
  </si>
  <si>
    <t>  III.    Reducción pérdidas (Inv. Financiada).</t>
  </si>
  <si>
    <t>·        Regularización de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</si>
</sst>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_-;\-* #,##0.0_-;_-* &quot;-&quot;??_-;_-@_-"/>
    <numFmt numFmtId="167" formatCode="#,##0.0_ ;\-#,##0.0\ "/>
  </numFmts>
  <fonts count="21" x14ac:knownFonts="1">
    <font>
      <sz val="11"/>
      <color theme="1"/>
      <name val="Calibri"/>
      <family val="2"/>
      <scheme val="minor"/>
    </font>
    <font>
      <b/>
      <sz val="8"/>
      <color rgb="FF000000"/>
      <name val="Soberana Sans Light"/>
      <family val="3"/>
    </font>
    <font>
      <sz val="8"/>
      <color rgb="FF000000"/>
      <name val="Soberana Sans"/>
      <family val="3"/>
    </font>
    <font>
      <b/>
      <sz val="9"/>
      <color theme="1"/>
      <name val="Soberana Sans Light"/>
      <family val="3"/>
    </font>
    <font>
      <sz val="7"/>
      <color theme="1"/>
      <name val="Soberana Sans"/>
      <family val="3"/>
    </font>
    <font>
      <sz val="8"/>
      <color rgb="FF000000"/>
      <name val="Soberana Sans Light"/>
      <family val="3"/>
    </font>
    <font>
      <b/>
      <sz val="9"/>
      <color theme="1"/>
      <name val="Soberana Sans"/>
      <family val="3"/>
    </font>
    <font>
      <b/>
      <vertAlign val="superscript"/>
      <sz val="8"/>
      <color rgb="FF000000"/>
      <name val="Soberana Sans Light"/>
      <family val="3"/>
    </font>
    <font>
      <b/>
      <sz val="8"/>
      <color theme="1"/>
      <name val="Soberana Sans Light"/>
      <family val="3"/>
    </font>
    <font>
      <sz val="8"/>
      <color theme="1"/>
      <name val="Soberana Sans Light"/>
      <family val="3"/>
    </font>
    <font>
      <sz val="8"/>
      <color theme="1"/>
      <name val="Soberana Sans"/>
      <family val="3"/>
    </font>
    <font>
      <sz val="9"/>
      <color theme="1"/>
      <name val="Soberana Sans"/>
      <family val="3"/>
    </font>
    <font>
      <sz val="11"/>
      <color theme="1"/>
      <name val="Calibri"/>
      <family val="2"/>
      <scheme val="minor"/>
    </font>
    <font>
      <sz val="10"/>
      <color theme="1"/>
      <name val="Soberana Sans Light"/>
      <family val="3"/>
    </font>
    <font>
      <vertAlign val="superscript"/>
      <sz val="8"/>
      <color rgb="FF000000"/>
      <name val="Soberana Sans Light"/>
      <family val="3"/>
    </font>
    <font>
      <vertAlign val="superscript"/>
      <sz val="7"/>
      <color theme="1"/>
      <name val="Soberana Sans"/>
      <family val="3"/>
    </font>
    <font>
      <b/>
      <sz val="10"/>
      <color theme="0"/>
      <name val="Soberana Sans Light"/>
      <family val="3"/>
    </font>
    <font>
      <sz val="11"/>
      <color theme="1"/>
      <name val="Soberana Sans"/>
      <family val="3"/>
    </font>
    <font>
      <b/>
      <sz val="7"/>
      <color rgb="FF000000"/>
      <name val="Soberana Sans Light"/>
      <family val="3"/>
    </font>
    <font>
      <sz val="7"/>
      <color rgb="FF000000"/>
      <name val="Soberana Sans Light"/>
      <family val="3"/>
    </font>
    <font>
      <sz val="7"/>
      <color theme="1"/>
      <name val="Soberana Sans Light"/>
      <family val="3"/>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2F2F2"/>
        <bgColor indexed="64"/>
      </patternFill>
    </fill>
    <fill>
      <patternFill patternType="solid">
        <fgColor rgb="FFD8D8D8"/>
        <bgColor indexed="64"/>
      </patternFill>
    </fill>
    <fill>
      <patternFill patternType="solid">
        <fgColor rgb="FF808080"/>
        <bgColor indexed="64"/>
      </patternFill>
    </fill>
    <fill>
      <patternFill patternType="solid">
        <fgColor rgb="FFBFBFBF"/>
        <bgColor indexed="64"/>
      </patternFill>
    </fill>
  </fills>
  <borders count="20">
    <border>
      <left/>
      <right/>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rgb="FFFFFFFF"/>
      </left>
      <right style="medium">
        <color rgb="FFFFFFFF"/>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thin">
        <color indexed="64"/>
      </bottom>
      <diagonal/>
    </border>
    <border>
      <left style="medium">
        <color theme="0"/>
      </left>
      <right style="medium">
        <color theme="0"/>
      </right>
      <top style="medium">
        <color theme="0"/>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style="medium">
        <color rgb="FFFFFFFF"/>
      </right>
      <top style="medium">
        <color rgb="FFFFFFFF"/>
      </top>
      <bottom style="medium">
        <color rgb="FFFFFFFF"/>
      </bottom>
      <diagonal/>
    </border>
    <border>
      <left style="medium">
        <color theme="0"/>
      </left>
      <right style="medium">
        <color theme="0"/>
      </right>
      <top/>
      <bottom style="medium">
        <color theme="0"/>
      </bottom>
      <diagonal/>
    </border>
    <border>
      <left/>
      <right/>
      <top/>
      <bottom style="medium">
        <color rgb="FFFFFFFF"/>
      </bottom>
      <diagonal/>
    </border>
    <border>
      <left/>
      <right/>
      <top style="thin">
        <color theme="0"/>
      </top>
      <bottom style="medium">
        <color theme="0"/>
      </bottom>
      <diagonal/>
    </border>
    <border>
      <left style="medium">
        <color theme="0"/>
      </left>
      <right style="medium">
        <color theme="0"/>
      </right>
      <top/>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154">
    <xf numFmtId="0" fontId="0" fillId="0" borderId="0" xfId="0"/>
    <xf numFmtId="0" fontId="0" fillId="2" borderId="0" xfId="0" applyFill="1"/>
    <xf numFmtId="0" fontId="3" fillId="2" borderId="0" xfId="0" applyFont="1" applyFill="1" applyAlignment="1">
      <alignment vertical="center"/>
    </xf>
    <xf numFmtId="3" fontId="9" fillId="4" borderId="3" xfId="0" applyNumberFormat="1"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3" xfId="0" applyFont="1" applyFill="1" applyBorder="1" applyAlignment="1">
      <alignment horizontal="center" vertical="center"/>
    </xf>
    <xf numFmtId="0" fontId="9" fillId="4" borderId="3" xfId="0" applyFont="1" applyFill="1" applyBorder="1" applyAlignment="1">
      <alignment horizontal="justify" vertical="center"/>
    </xf>
    <xf numFmtId="0" fontId="0" fillId="2" borderId="0" xfId="0" applyFill="1" applyAlignment="1">
      <alignment horizontal="left"/>
    </xf>
    <xf numFmtId="0" fontId="6" fillId="2" borderId="4" xfId="0" applyFont="1" applyFill="1" applyBorder="1" applyAlignment="1">
      <alignment horizontal="left"/>
    </xf>
    <xf numFmtId="0" fontId="1" fillId="3" borderId="7" xfId="0" applyFont="1" applyFill="1" applyBorder="1" applyAlignment="1">
      <alignment horizontal="center" vertical="center"/>
    </xf>
    <xf numFmtId="3" fontId="0" fillId="2" borderId="0" xfId="0" applyNumberFormat="1" applyFill="1"/>
    <xf numFmtId="0" fontId="1" fillId="3" borderId="7" xfId="0" applyFont="1" applyFill="1" applyBorder="1" applyAlignment="1">
      <alignment horizontal="center" vertical="center" wrapText="1"/>
    </xf>
    <xf numFmtId="3" fontId="1" fillId="3" borderId="7" xfId="0" applyNumberFormat="1" applyFont="1" applyFill="1" applyBorder="1" applyAlignment="1">
      <alignment horizontal="right" vertical="center" wrapText="1"/>
    </xf>
    <xf numFmtId="0" fontId="1" fillId="3" borderId="7" xfId="0" applyFont="1" applyFill="1" applyBorder="1" applyAlignment="1">
      <alignment horizontal="right" vertical="center" wrapText="1"/>
    </xf>
    <xf numFmtId="0" fontId="5" fillId="4" borderId="7" xfId="0" applyFont="1" applyFill="1" applyBorder="1" applyAlignment="1">
      <alignment horizontal="justify" vertical="center"/>
    </xf>
    <xf numFmtId="3" fontId="1" fillId="4" borderId="7" xfId="0" applyNumberFormat="1" applyFont="1" applyFill="1" applyBorder="1" applyAlignment="1">
      <alignment horizontal="right" vertical="center"/>
    </xf>
    <xf numFmtId="0" fontId="2" fillId="4" borderId="7" xfId="0" applyFont="1" applyFill="1" applyBorder="1" applyAlignment="1">
      <alignment horizontal="center" vertical="center" wrapText="1"/>
    </xf>
    <xf numFmtId="3" fontId="2" fillId="4" borderId="7" xfId="0" applyNumberFormat="1" applyFont="1" applyFill="1" applyBorder="1" applyAlignment="1">
      <alignment horizontal="right" vertical="center" wrapText="1"/>
    </xf>
    <xf numFmtId="0" fontId="2" fillId="4" borderId="7" xfId="0" applyFont="1" applyFill="1" applyBorder="1" applyAlignment="1">
      <alignment horizontal="right" vertical="center" wrapText="1"/>
    </xf>
    <xf numFmtId="0" fontId="2" fillId="4" borderId="7" xfId="0" applyFont="1" applyFill="1" applyBorder="1" applyAlignment="1">
      <alignment horizontal="justify" vertical="center"/>
    </xf>
    <xf numFmtId="3" fontId="2" fillId="4" borderId="7" xfId="0" applyNumberFormat="1" applyFont="1" applyFill="1" applyBorder="1" applyAlignment="1">
      <alignment horizontal="right" vertical="center"/>
    </xf>
    <xf numFmtId="0" fontId="2" fillId="4" borderId="7" xfId="0" applyFont="1" applyFill="1" applyBorder="1" applyAlignment="1">
      <alignment horizontal="justify" vertical="center" wrapText="1"/>
    </xf>
    <xf numFmtId="0" fontId="2" fillId="4" borderId="7" xfId="0" applyFont="1" applyFill="1" applyBorder="1" applyAlignment="1">
      <alignment horizontal="right" vertical="center"/>
    </xf>
    <xf numFmtId="164" fontId="0" fillId="2" borderId="0" xfId="0" applyNumberFormat="1" applyFill="1"/>
    <xf numFmtId="10" fontId="0" fillId="2" borderId="0" xfId="1" applyNumberFormat="1" applyFont="1" applyFill="1"/>
    <xf numFmtId="0" fontId="10" fillId="4" borderId="7" xfId="0" applyFont="1" applyFill="1" applyBorder="1"/>
    <xf numFmtId="3" fontId="1" fillId="3" borderId="7" xfId="0" applyNumberFormat="1" applyFont="1" applyFill="1" applyBorder="1" applyAlignment="1">
      <alignment horizontal="right" vertical="center"/>
    </xf>
    <xf numFmtId="0" fontId="1" fillId="3" borderId="7" xfId="0" applyFont="1" applyFill="1" applyBorder="1" applyAlignment="1">
      <alignment horizontal="right" vertical="center"/>
    </xf>
    <xf numFmtId="0" fontId="0" fillId="2" borderId="0" xfId="0" applyFill="1" applyAlignment="1">
      <alignment horizontal="left" vertical="center"/>
    </xf>
    <xf numFmtId="0" fontId="2" fillId="4" borderId="7"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6" fillId="6" borderId="11" xfId="0" applyFont="1" applyFill="1" applyBorder="1" applyAlignment="1">
      <alignment horizontal="center" vertical="center" wrapText="1"/>
    </xf>
    <xf numFmtId="0" fontId="13" fillId="2" borderId="11" xfId="0" applyFont="1" applyFill="1" applyBorder="1" applyAlignment="1">
      <alignment horizontal="left" indent="1"/>
    </xf>
    <xf numFmtId="10" fontId="5" fillId="2" borderId="3" xfId="0" applyNumberFormat="1" applyFont="1" applyFill="1" applyBorder="1" applyAlignment="1">
      <alignment horizontal="right" vertical="center"/>
    </xf>
    <xf numFmtId="0" fontId="2" fillId="4" borderId="3" xfId="0" applyFont="1" applyFill="1" applyBorder="1" applyAlignment="1">
      <alignment horizontal="center" vertical="center"/>
    </xf>
    <xf numFmtId="3" fontId="2" fillId="4" borderId="3" xfId="0" applyNumberFormat="1" applyFont="1" applyFill="1" applyBorder="1" applyAlignment="1">
      <alignment horizontal="right" vertical="center"/>
    </xf>
    <xf numFmtId="165" fontId="2" fillId="4" borderId="3" xfId="0" applyNumberFormat="1" applyFont="1" applyFill="1" applyBorder="1" applyAlignment="1">
      <alignment horizontal="right" vertical="center"/>
    </xf>
    <xf numFmtId="3" fontId="13" fillId="2" borderId="11" xfId="0" applyNumberFormat="1" applyFont="1" applyFill="1" applyBorder="1" applyAlignment="1">
      <alignment horizontal="right" vertical="center"/>
    </xf>
    <xf numFmtId="3" fontId="13" fillId="2" borderId="11" xfId="0" applyNumberFormat="1" applyFont="1" applyFill="1" applyBorder="1" applyAlignment="1">
      <alignment horizontal="right" vertical="center" indent="1"/>
    </xf>
    <xf numFmtId="165" fontId="13" fillId="2" borderId="11" xfId="1" applyNumberFormat="1" applyFont="1" applyFill="1" applyBorder="1" applyAlignment="1">
      <alignment horizontal="right" vertical="center" indent="1"/>
    </xf>
    <xf numFmtId="165" fontId="0" fillId="0" borderId="0" xfId="1" applyNumberFormat="1" applyFont="1"/>
    <xf numFmtId="0" fontId="17" fillId="2" borderId="0" xfId="0" applyFont="1" applyFill="1"/>
    <xf numFmtId="0" fontId="11" fillId="2" borderId="0" xfId="0" applyFont="1" applyFill="1"/>
    <xf numFmtId="3" fontId="2" fillId="4" borderId="7"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2" borderId="0" xfId="0" applyFont="1" applyFill="1" applyAlignment="1">
      <alignment vertical="center"/>
    </xf>
    <xf numFmtId="0" fontId="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7" xfId="0" applyFont="1" applyFill="1" applyBorder="1" applyAlignment="1">
      <alignment horizontal="justify" vertical="center" wrapText="1"/>
    </xf>
    <xf numFmtId="0" fontId="5" fillId="4" borderId="7" xfId="0" applyFont="1" applyFill="1" applyBorder="1" applyAlignment="1">
      <alignment horizontal="left" vertical="center" wrapText="1"/>
    </xf>
    <xf numFmtId="3" fontId="5" fillId="4" borderId="7" xfId="0" applyNumberFormat="1" applyFont="1" applyFill="1" applyBorder="1" applyAlignment="1">
      <alignment horizontal="right" vertical="center" wrapText="1"/>
    </xf>
    <xf numFmtId="0" fontId="5" fillId="3" borderId="7" xfId="0" applyFont="1" applyFill="1" applyBorder="1" applyAlignment="1">
      <alignment horizontal="left" vertical="center" wrapText="1"/>
    </xf>
    <xf numFmtId="3" fontId="5" fillId="3" borderId="7" xfId="0" applyNumberFormat="1" applyFont="1" applyFill="1" applyBorder="1" applyAlignment="1">
      <alignment horizontal="right" vertical="center" wrapText="1"/>
    </xf>
    <xf numFmtId="3" fontId="13" fillId="4" borderId="7" xfId="0" applyNumberFormat="1" applyFont="1" applyFill="1" applyBorder="1" applyAlignment="1">
      <alignment vertical="center" wrapText="1"/>
    </xf>
    <xf numFmtId="0" fontId="1" fillId="3" borderId="7"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5" borderId="3" xfId="0" applyFont="1" applyFill="1" applyBorder="1" applyAlignment="1">
      <alignment horizontal="center" vertical="center"/>
    </xf>
    <xf numFmtId="0" fontId="6" fillId="2" borderId="0" xfId="0" applyFont="1" applyFill="1" applyBorder="1" applyAlignment="1">
      <alignment vertical="center"/>
    </xf>
    <xf numFmtId="0" fontId="6" fillId="2" borderId="4" xfId="0" applyFont="1" applyFill="1" applyBorder="1" applyAlignment="1">
      <alignment vertical="center"/>
    </xf>
    <xf numFmtId="0" fontId="18" fillId="3" borderId="15" xfId="0" applyFont="1" applyFill="1" applyBorder="1" applyAlignment="1">
      <alignment horizontal="center" vertical="center" wrapText="1"/>
    </xf>
    <xf numFmtId="0" fontId="10" fillId="2" borderId="4" xfId="0" applyFont="1" applyFill="1" applyBorder="1" applyAlignment="1">
      <alignment horizontal="left"/>
    </xf>
    <xf numFmtId="0" fontId="18" fillId="3" borderId="13"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2" xfId="0" applyFont="1" applyFill="1" applyBorder="1" applyAlignment="1">
      <alignment horizontal="justify" vertical="center" wrapText="1"/>
    </xf>
    <xf numFmtId="0" fontId="20" fillId="4" borderId="2" xfId="0" applyFont="1" applyFill="1" applyBorder="1" applyAlignment="1">
      <alignment horizontal="justify" vertical="center" wrapText="1"/>
    </xf>
    <xf numFmtId="0" fontId="19" fillId="4" borderId="2" xfId="0" applyFont="1" applyFill="1" applyBorder="1" applyAlignment="1">
      <alignment horizontal="left" vertical="center"/>
    </xf>
    <xf numFmtId="0" fontId="1" fillId="5" borderId="3" xfId="0" applyFont="1" applyFill="1" applyBorder="1" applyAlignment="1">
      <alignment vertical="center"/>
    </xf>
    <xf numFmtId="1" fontId="8" fillId="4" borderId="3" xfId="0" applyNumberFormat="1" applyFont="1" applyFill="1" applyBorder="1" applyAlignment="1">
      <alignment horizontal="center" vertical="center"/>
    </xf>
    <xf numFmtId="3" fontId="1" fillId="5" borderId="3" xfId="0" applyNumberFormat="1" applyFont="1" applyFill="1" applyBorder="1" applyAlignment="1">
      <alignment vertical="center"/>
    </xf>
    <xf numFmtId="3" fontId="9" fillId="4" borderId="3" xfId="0" applyNumberFormat="1" applyFont="1" applyFill="1" applyBorder="1" applyAlignment="1">
      <alignment horizontal="right" vertical="center"/>
    </xf>
    <xf numFmtId="0" fontId="1" fillId="5" borderId="7" xfId="0" applyFont="1" applyFill="1" applyBorder="1" applyAlignment="1">
      <alignment horizontal="center" vertical="center" wrapText="1"/>
    </xf>
    <xf numFmtId="43" fontId="2" fillId="4" borderId="7" xfId="2" applyNumberFormat="1" applyFont="1" applyFill="1" applyBorder="1" applyAlignment="1">
      <alignment horizontal="right" vertical="center" wrapText="1"/>
    </xf>
    <xf numFmtId="166" fontId="2" fillId="4" borderId="7" xfId="2" applyNumberFormat="1" applyFont="1" applyFill="1" applyBorder="1" applyAlignment="1">
      <alignment horizontal="right" vertical="center" wrapText="1"/>
    </xf>
    <xf numFmtId="10" fontId="2" fillId="4" borderId="7" xfId="1" applyNumberFormat="1" applyFont="1" applyFill="1" applyBorder="1" applyAlignment="1">
      <alignment horizontal="right" vertical="center" wrapText="1"/>
    </xf>
    <xf numFmtId="165" fontId="2" fillId="4" borderId="7" xfId="1" applyNumberFormat="1" applyFont="1" applyFill="1" applyBorder="1" applyAlignment="1">
      <alignment horizontal="right" vertical="center" wrapText="1"/>
    </xf>
    <xf numFmtId="167" fontId="2" fillId="4" borderId="7" xfId="2" applyNumberFormat="1" applyFont="1" applyFill="1" applyBorder="1" applyAlignment="1">
      <alignment horizontal="right" vertical="center" wrapText="1"/>
    </xf>
    <xf numFmtId="0" fontId="1" fillId="5" borderId="3" xfId="0" applyFont="1" applyFill="1" applyBorder="1" applyAlignment="1">
      <alignment horizontal="center" vertical="center" wrapText="1"/>
    </xf>
    <xf numFmtId="0" fontId="1" fillId="5" borderId="3" xfId="0" applyFont="1" applyFill="1" applyBorder="1" applyAlignment="1">
      <alignment horizontal="center" vertical="center"/>
    </xf>
    <xf numFmtId="165" fontId="13" fillId="2" borderId="11" xfId="1" applyNumberFormat="1" applyFont="1" applyFill="1" applyBorder="1" applyAlignment="1">
      <alignment vertical="center"/>
    </xf>
    <xf numFmtId="165" fontId="13" fillId="2" borderId="11" xfId="1" applyNumberFormat="1" applyFont="1" applyFill="1" applyBorder="1" applyAlignment="1"/>
    <xf numFmtId="0" fontId="3" fillId="2" borderId="0" xfId="0" applyFont="1" applyFill="1" applyAlignment="1"/>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0" xfId="0" applyFont="1" applyFill="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2" borderId="0" xfId="0" applyFont="1" applyFill="1" applyBorder="1" applyAlignment="1">
      <alignment horizontal="left" wrapText="1"/>
    </xf>
    <xf numFmtId="0" fontId="6" fillId="2" borderId="17" xfId="0" applyFont="1" applyFill="1" applyBorder="1" applyAlignment="1"/>
    <xf numFmtId="0" fontId="4" fillId="2" borderId="0" xfId="0" applyFont="1" applyFill="1" applyAlignment="1">
      <alignment vertical="center"/>
    </xf>
    <xf numFmtId="0" fontId="6" fillId="0" borderId="4" xfId="0" applyFont="1" applyBorder="1" applyAlignment="1">
      <alignment vertical="center" wrapText="1"/>
    </xf>
    <xf numFmtId="0" fontId="6" fillId="2" borderId="4" xfId="0" applyFont="1" applyFill="1" applyBorder="1" applyAlignment="1">
      <alignment vertical="center" wrapText="1"/>
    </xf>
    <xf numFmtId="0" fontId="0" fillId="0" borderId="7" xfId="0" applyBorder="1"/>
    <xf numFmtId="0" fontId="6" fillId="2" borderId="9" xfId="0" applyFont="1" applyFill="1" applyBorder="1" applyAlignment="1">
      <alignment vertical="center"/>
    </xf>
    <xf numFmtId="0" fontId="6" fillId="2" borderId="10" xfId="0" applyFont="1" applyFill="1" applyBorder="1" applyAlignment="1">
      <alignment vertical="center"/>
    </xf>
    <xf numFmtId="0" fontId="10" fillId="4" borderId="7" xfId="0" applyFont="1" applyFill="1" applyBorder="1" applyAlignment="1">
      <alignment horizontal="left" vertical="center" wrapText="1" indent="1"/>
    </xf>
    <xf numFmtId="0" fontId="10" fillId="4" borderId="7" xfId="0" applyFont="1" applyFill="1" applyBorder="1" applyAlignment="1">
      <alignment horizontal="left" vertical="center" wrapText="1" indent="2"/>
    </xf>
    <xf numFmtId="0" fontId="10" fillId="3" borderId="7" xfId="0" applyFont="1" applyFill="1" applyBorder="1" applyAlignment="1">
      <alignment horizontal="left" vertical="center" wrapText="1" indent="1"/>
    </xf>
    <xf numFmtId="0" fontId="4" fillId="0" borderId="0" xfId="0" applyFont="1" applyAlignment="1">
      <alignment vertical="center"/>
    </xf>
    <xf numFmtId="0" fontId="10" fillId="4" borderId="12" xfId="0" applyFont="1" applyFill="1" applyBorder="1" applyAlignment="1">
      <alignment horizontal="left" vertical="center" wrapText="1" indent="1"/>
    </xf>
    <xf numFmtId="0" fontId="10" fillId="4" borderId="16" xfId="0" applyFont="1" applyFill="1" applyBorder="1" applyAlignment="1">
      <alignment horizontal="left" vertical="center" wrapText="1" indent="1"/>
    </xf>
    <xf numFmtId="0" fontId="10" fillId="4" borderId="19" xfId="0" applyFont="1" applyFill="1" applyBorder="1" applyAlignment="1">
      <alignment horizontal="left" vertical="center" wrapText="1" indent="1"/>
    </xf>
    <xf numFmtId="0" fontId="0" fillId="0" borderId="8" xfId="0" applyBorder="1"/>
    <xf numFmtId="0" fontId="0" fillId="0" borderId="10" xfId="0" applyBorder="1"/>
    <xf numFmtId="0" fontId="1" fillId="7" borderId="12" xfId="0" applyFont="1" applyFill="1" applyBorder="1" applyAlignment="1">
      <alignment horizontal="center" vertical="center" wrapText="1"/>
    </xf>
    <xf numFmtId="0" fontId="10" fillId="0" borderId="16" xfId="0" applyFont="1" applyBorder="1"/>
    <xf numFmtId="0" fontId="10" fillId="4" borderId="12" xfId="0" applyFont="1" applyFill="1" applyBorder="1" applyAlignment="1">
      <alignment horizontal="left" vertical="center" wrapText="1" indent="2"/>
    </xf>
    <xf numFmtId="0" fontId="10" fillId="4" borderId="19" xfId="0" applyFont="1" applyFill="1" applyBorder="1" applyAlignment="1">
      <alignment horizontal="left" vertical="center" wrapText="1" indent="2"/>
    </xf>
    <xf numFmtId="0" fontId="10" fillId="4" borderId="16" xfId="0" applyFont="1" applyFill="1" applyBorder="1" applyAlignment="1">
      <alignment horizontal="left" vertical="center" wrapText="1" indent="2"/>
    </xf>
    <xf numFmtId="0" fontId="4" fillId="2" borderId="0" xfId="0" applyFont="1" applyFill="1" applyBorder="1" applyAlignment="1">
      <alignment horizontal="left" vertical="center"/>
    </xf>
    <xf numFmtId="0" fontId="6" fillId="2" borderId="0" xfId="0" applyFont="1" applyFill="1" applyBorder="1" applyAlignment="1">
      <alignment horizontal="left" vertical="center"/>
    </xf>
    <xf numFmtId="0" fontId="1" fillId="3" borderId="1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5" xfId="0" applyFont="1" applyFill="1" applyBorder="1" applyAlignment="1">
      <alignment horizontal="left" vertical="center"/>
    </xf>
    <xf numFmtId="0" fontId="6" fillId="2" borderId="4" xfId="0" applyFont="1" applyFill="1" applyBorder="1" applyAlignment="1">
      <alignment horizontal="left" vertical="center"/>
    </xf>
    <xf numFmtId="0" fontId="2" fillId="4" borderId="7"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2" borderId="0" xfId="0" applyFont="1" applyFill="1" applyBorder="1" applyAlignment="1">
      <alignment horizontal="left" vertical="center"/>
    </xf>
    <xf numFmtId="0" fontId="4" fillId="0" borderId="0" xfId="0" applyFont="1" applyBorder="1" applyAlignment="1">
      <alignment horizontal="left" vertical="center"/>
    </xf>
    <xf numFmtId="0" fontId="6" fillId="2" borderId="4" xfId="0" applyFont="1" applyFill="1" applyBorder="1" applyAlignment="1">
      <alignment horizontal="left"/>
    </xf>
    <xf numFmtId="0" fontId="1" fillId="5" borderId="3" xfId="0" applyFont="1" applyFill="1" applyBorder="1" applyAlignment="1">
      <alignment horizontal="center" vertical="center" wrapText="1"/>
    </xf>
    <xf numFmtId="0" fontId="6" fillId="2" borderId="4" xfId="0" applyFont="1" applyFill="1" applyBorder="1" applyAlignment="1">
      <alignment horizontal="left" wrapText="1"/>
    </xf>
    <xf numFmtId="0" fontId="6" fillId="2" borderId="0" xfId="0" applyFont="1" applyFill="1" applyAlignment="1">
      <alignment horizontal="left" vertical="center" wrapText="1"/>
    </xf>
    <xf numFmtId="0" fontId="18" fillId="4" borderId="14"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6" fillId="0" borderId="4" xfId="0" applyFont="1" applyBorder="1" applyAlignment="1">
      <alignment horizontal="left" vertical="center" wrapText="1"/>
    </xf>
    <xf numFmtId="0" fontId="1" fillId="3" borderId="3" xfId="0" applyFont="1" applyFill="1" applyBorder="1" applyAlignment="1">
      <alignment horizontal="left" vertical="center"/>
    </xf>
    <xf numFmtId="0" fontId="1" fillId="5" borderId="3" xfId="0" applyFont="1" applyFill="1" applyBorder="1" applyAlignment="1">
      <alignment horizontal="center" vertical="center"/>
    </xf>
    <xf numFmtId="0" fontId="9" fillId="4" borderId="3" xfId="0" applyFont="1" applyFill="1" applyBorder="1" applyAlignment="1">
      <alignment horizontal="justify" vertical="center"/>
    </xf>
    <xf numFmtId="0" fontId="1" fillId="3" borderId="3" xfId="0" applyFont="1" applyFill="1" applyBorder="1" applyAlignment="1">
      <alignment horizontal="center" vertical="center"/>
    </xf>
    <xf numFmtId="0" fontId="6" fillId="2" borderId="4" xfId="0" applyFont="1" applyFill="1" applyBorder="1" applyAlignment="1">
      <alignment horizontal="left" vertical="center" wrapText="1"/>
    </xf>
    <xf numFmtId="0" fontId="4" fillId="0" borderId="5" xfId="0" applyFont="1" applyBorder="1" applyAlignment="1">
      <alignment horizontal="left" vertical="center"/>
    </xf>
    <xf numFmtId="0" fontId="11" fillId="0" borderId="18" xfId="0" applyFont="1" applyBorder="1" applyAlignment="1">
      <alignment horizontal="left" vertical="center" wrapText="1"/>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7" xfId="0" applyFont="1" applyFill="1" applyBorder="1" applyAlignment="1">
      <alignment horizontal="justify" vertical="center" wrapText="1"/>
    </xf>
    <xf numFmtId="0" fontId="4" fillId="2" borderId="0" xfId="0" applyFont="1" applyFill="1" applyBorder="1" applyAlignment="1">
      <alignment horizontal="left"/>
    </xf>
    <xf numFmtId="0" fontId="10" fillId="3" borderId="12" xfId="0" applyFont="1" applyFill="1" applyBorder="1" applyAlignment="1">
      <alignment horizontal="left" vertical="center" wrapText="1" indent="1"/>
    </xf>
    <xf numFmtId="0" fontId="10" fillId="3" borderId="19" xfId="0" applyFont="1" applyFill="1" applyBorder="1" applyAlignment="1">
      <alignment horizontal="left" vertical="center" wrapText="1" indent="1"/>
    </xf>
    <xf numFmtId="0" fontId="10" fillId="3" borderId="16" xfId="0" applyFont="1" applyFill="1" applyBorder="1" applyAlignment="1">
      <alignment horizontal="left" vertical="center" wrapText="1" inden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05321552291226E-2"/>
          <c:y val="7.3926869260957012E-2"/>
          <c:w val="0.90156185746914808"/>
          <c:h val="0.84116991737231883"/>
        </c:manualLayout>
      </c:layout>
      <c:barChart>
        <c:barDir val="col"/>
        <c:grouping val="stacked"/>
        <c:varyColors val="0"/>
        <c:ser>
          <c:idx val="0"/>
          <c:order val="0"/>
          <c:tx>
            <c:strRef>
              <c:f>'Gráfico 6.1.1.'!$D$2</c:f>
              <c:strCache>
                <c:ptCount val="1"/>
                <c:pt idx="0">
                  <c:v>Técnicas</c:v>
                </c:pt>
              </c:strCache>
            </c:strRef>
          </c:tx>
          <c:spPr>
            <a:gradFill>
              <a:gsLst>
                <a:gs pos="50000">
                  <a:schemeClr val="accent2"/>
                </a:gs>
                <a:gs pos="0">
                  <a:schemeClr val="accent2">
                    <a:lumMod val="75000"/>
                  </a:schemeClr>
                </a:gs>
                <a:gs pos="100000">
                  <a:schemeClr val="accent2">
                    <a:lumMod val="60000"/>
                    <a:lumOff val="40000"/>
                  </a:schemeClr>
                </a:gs>
              </a:gsLst>
              <a:path path="circle">
                <a:fillToRect l="100000" t="100000"/>
              </a:path>
            </a:gradFill>
          </c:spPr>
          <c:invertIfNegative val="0"/>
          <c:dPt>
            <c:idx val="0"/>
            <c:invertIfNegative val="0"/>
            <c:bubble3D val="0"/>
            <c:spPr>
              <a:solidFill>
                <a:schemeClr val="accent2"/>
              </a:solidFill>
            </c:spPr>
          </c:dPt>
          <c:dPt>
            <c:idx val="1"/>
            <c:invertIfNegative val="0"/>
            <c:bubble3D val="0"/>
            <c:spPr>
              <a:solidFill>
                <a:schemeClr val="accent2"/>
              </a:solidFill>
            </c:spPr>
          </c:dPt>
          <c:dPt>
            <c:idx val="2"/>
            <c:invertIfNegative val="0"/>
            <c:bubble3D val="0"/>
            <c:spPr>
              <a:solidFill>
                <a:schemeClr val="accent2"/>
              </a:solidFill>
            </c:spPr>
          </c:dPt>
          <c:dPt>
            <c:idx val="3"/>
            <c:invertIfNegative val="0"/>
            <c:bubble3D val="0"/>
            <c:spPr>
              <a:solidFill>
                <a:schemeClr val="accent2"/>
              </a:solidFill>
            </c:spPr>
          </c:dPt>
          <c:dPt>
            <c:idx val="4"/>
            <c:invertIfNegative val="0"/>
            <c:bubble3D val="0"/>
            <c:spPr>
              <a:solidFill>
                <a:schemeClr val="accent2"/>
              </a:solidFill>
            </c:spPr>
          </c:dPt>
          <c:dPt>
            <c:idx val="5"/>
            <c:invertIfNegative val="0"/>
            <c:bubble3D val="0"/>
            <c:spPr>
              <a:solidFill>
                <a:schemeClr val="accent2"/>
              </a:solidFill>
            </c:spPr>
          </c:dPt>
          <c:dPt>
            <c:idx val="6"/>
            <c:invertIfNegative val="0"/>
            <c:bubble3D val="0"/>
            <c:spPr>
              <a:solidFill>
                <a:schemeClr val="accent2"/>
              </a:solidFill>
            </c:spPr>
          </c:dPt>
          <c:dPt>
            <c:idx val="7"/>
            <c:invertIfNegative val="0"/>
            <c:bubble3D val="0"/>
            <c:spPr>
              <a:solidFill>
                <a:schemeClr val="accent2"/>
              </a:solidFill>
            </c:spPr>
          </c:dPt>
          <c:dPt>
            <c:idx val="8"/>
            <c:invertIfNegative val="0"/>
            <c:bubble3D val="0"/>
            <c:spPr>
              <a:solidFill>
                <a:schemeClr val="accent2"/>
              </a:solidFill>
            </c:spPr>
          </c:dPt>
          <c:dPt>
            <c:idx val="9"/>
            <c:invertIfNegative val="0"/>
            <c:bubble3D val="0"/>
            <c:spPr>
              <a:solidFill>
                <a:schemeClr val="accent2"/>
              </a:solidFill>
            </c:spPr>
          </c:dPt>
          <c:dPt>
            <c:idx val="10"/>
            <c:invertIfNegative val="0"/>
            <c:bubble3D val="0"/>
            <c:spPr>
              <a:solidFill>
                <a:schemeClr val="accent2"/>
              </a:solidFill>
            </c:spPr>
          </c:dPt>
          <c:dPt>
            <c:idx val="11"/>
            <c:invertIfNegative val="0"/>
            <c:bubble3D val="0"/>
            <c:spPr>
              <a:solidFill>
                <a:schemeClr val="accent2"/>
              </a:solidFill>
            </c:spPr>
          </c:dPt>
          <c:dPt>
            <c:idx val="12"/>
            <c:invertIfNegative val="0"/>
            <c:bubble3D val="0"/>
            <c:spPr>
              <a:solidFill>
                <a:schemeClr val="accent2"/>
              </a:solidFill>
            </c:spPr>
          </c:dPt>
          <c:dPt>
            <c:idx val="13"/>
            <c:invertIfNegative val="0"/>
            <c:bubble3D val="0"/>
            <c:spPr>
              <a:solidFill>
                <a:schemeClr val="accent2"/>
              </a:solidFill>
            </c:spPr>
          </c:dPt>
          <c:dPt>
            <c:idx val="14"/>
            <c:invertIfNegative val="0"/>
            <c:bubble3D val="0"/>
            <c:spPr>
              <a:pattFill prst="pct50">
                <a:fgClr>
                  <a:schemeClr val="accent2"/>
                </a:fgClr>
                <a:bgClr>
                  <a:schemeClr val="bg1"/>
                </a:bgClr>
              </a:pattFill>
            </c:spPr>
            <c:extLst xmlns:c16r2="http://schemas.microsoft.com/office/drawing/2015/06/chart">
              <c:ext xmlns:c16="http://schemas.microsoft.com/office/drawing/2014/chart" uri="{C3380CC4-5D6E-409C-BE32-E72D297353CC}">
                <c16:uniqueId val="{00000001-90F6-4396-BF7D-57E9032B449B}"/>
              </c:ext>
            </c:extLst>
          </c:dPt>
          <c:dPt>
            <c:idx val="15"/>
            <c:invertIfNegative val="0"/>
            <c:bubble3D val="0"/>
            <c:spPr>
              <a:pattFill prst="pct50">
                <a:fgClr>
                  <a:schemeClr val="accent2"/>
                </a:fgClr>
                <a:bgClr>
                  <a:schemeClr val="bg1"/>
                </a:bgClr>
              </a:pattFill>
            </c:spPr>
            <c:extLst xmlns:c16r2="http://schemas.microsoft.com/office/drawing/2015/06/chart">
              <c:ext xmlns:c16="http://schemas.microsoft.com/office/drawing/2014/chart" uri="{C3380CC4-5D6E-409C-BE32-E72D297353CC}">
                <c16:uniqueId val="{00000003-90F6-4396-BF7D-57E9032B449B}"/>
              </c:ext>
            </c:extLst>
          </c:dPt>
          <c:dPt>
            <c:idx val="16"/>
            <c:invertIfNegative val="0"/>
            <c:bubble3D val="0"/>
            <c:spPr>
              <a:pattFill prst="pct50">
                <a:fgClr>
                  <a:schemeClr val="accent2"/>
                </a:fgClr>
                <a:bgClr>
                  <a:schemeClr val="bg1"/>
                </a:bgClr>
              </a:pattFill>
            </c:spPr>
            <c:extLst xmlns:c16r2="http://schemas.microsoft.com/office/drawing/2015/06/chart">
              <c:ext xmlns:c16="http://schemas.microsoft.com/office/drawing/2014/chart" uri="{C3380CC4-5D6E-409C-BE32-E72D297353CC}">
                <c16:uniqueId val="{00000005-90F6-4396-BF7D-57E9032B449B}"/>
              </c:ext>
            </c:extLst>
          </c:dPt>
          <c:cat>
            <c:numRef>
              <c:f>'Gráfico 6.1.1.'!$B$3:$B$19</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'Gráfico 6.1.1.'!$D$3:$D$19</c:f>
              <c:numCache>
                <c:formatCode>#,##0</c:formatCode>
                <c:ptCount val="17"/>
                <c:pt idx="0">
                  <c:v>9037</c:v>
                </c:pt>
                <c:pt idx="1">
                  <c:v>9310</c:v>
                </c:pt>
                <c:pt idx="2">
                  <c:v>9666</c:v>
                </c:pt>
                <c:pt idx="3">
                  <c:v>10176</c:v>
                </c:pt>
                <c:pt idx="4">
                  <c:v>10584</c:v>
                </c:pt>
                <c:pt idx="5">
                  <c:v>10962</c:v>
                </c:pt>
                <c:pt idx="6">
                  <c:v>11178</c:v>
                </c:pt>
                <c:pt idx="7">
                  <c:v>11187</c:v>
                </c:pt>
                <c:pt idx="8">
                  <c:v>16014</c:v>
                </c:pt>
                <c:pt idx="9">
                  <c:v>17069</c:v>
                </c:pt>
                <c:pt idx="10">
                  <c:v>17246</c:v>
                </c:pt>
                <c:pt idx="11">
                  <c:v>15763</c:v>
                </c:pt>
                <c:pt idx="12">
                  <c:v>16069</c:v>
                </c:pt>
                <c:pt idx="13">
                  <c:v>16509</c:v>
                </c:pt>
                <c:pt idx="14">
                  <c:v>16847</c:v>
                </c:pt>
                <c:pt idx="15">
                  <c:v>16856</c:v>
                </c:pt>
                <c:pt idx="16">
                  <c:v>17197</c:v>
                </c:pt>
              </c:numCache>
            </c:numRef>
          </c:val>
          <c:extLst xmlns:c16r2="http://schemas.microsoft.com/office/drawing/2015/06/chart">
            <c:ext xmlns:c16="http://schemas.microsoft.com/office/drawing/2014/chart" uri="{C3380CC4-5D6E-409C-BE32-E72D297353CC}">
              <c16:uniqueId val="{00000006-90F6-4396-BF7D-57E9032B449B}"/>
            </c:ext>
          </c:extLst>
        </c:ser>
        <c:ser>
          <c:idx val="1"/>
          <c:order val="1"/>
          <c:tx>
            <c:strRef>
              <c:f>'Gráfico 6.1.1.'!$E$2</c:f>
              <c:strCache>
                <c:ptCount val="1"/>
                <c:pt idx="0">
                  <c:v>No técnicas</c:v>
                </c:pt>
              </c:strCache>
            </c:strRef>
          </c:tx>
          <c:spPr>
            <a:gradFill>
              <a:gsLst>
                <a:gs pos="50000">
                  <a:schemeClr val="bg1">
                    <a:lumMod val="50000"/>
                  </a:schemeClr>
                </a:gs>
                <a:gs pos="0">
                  <a:schemeClr val="tx1">
                    <a:lumMod val="65000"/>
                    <a:lumOff val="35000"/>
                  </a:schemeClr>
                </a:gs>
                <a:gs pos="100000">
                  <a:schemeClr val="bg1">
                    <a:lumMod val="65000"/>
                  </a:schemeClr>
                </a:gs>
              </a:gsLst>
              <a:path path="circle">
                <a:fillToRect l="100000" t="100000"/>
              </a:path>
            </a:gradFill>
          </c:spPr>
          <c:invertIfNegative val="0"/>
          <c:dPt>
            <c:idx val="0"/>
            <c:invertIfNegative val="0"/>
            <c:bubble3D val="0"/>
            <c:spPr>
              <a:solidFill>
                <a:schemeClr val="bg1">
                  <a:lumMod val="75000"/>
                </a:schemeClr>
              </a:solidFill>
            </c:spPr>
          </c:dPt>
          <c:dPt>
            <c:idx val="1"/>
            <c:invertIfNegative val="0"/>
            <c:bubble3D val="0"/>
            <c:spPr>
              <a:solidFill>
                <a:schemeClr val="bg1">
                  <a:lumMod val="75000"/>
                </a:schemeClr>
              </a:solidFill>
            </c:spPr>
          </c:dPt>
          <c:dPt>
            <c:idx val="2"/>
            <c:invertIfNegative val="0"/>
            <c:bubble3D val="0"/>
            <c:spPr>
              <a:solidFill>
                <a:schemeClr val="bg1">
                  <a:lumMod val="75000"/>
                </a:schemeClr>
              </a:solidFill>
            </c:spPr>
          </c:dPt>
          <c:dPt>
            <c:idx val="3"/>
            <c:invertIfNegative val="0"/>
            <c:bubble3D val="0"/>
            <c:spPr>
              <a:solidFill>
                <a:schemeClr val="bg1">
                  <a:lumMod val="75000"/>
                </a:schemeClr>
              </a:solidFill>
            </c:spPr>
          </c:dPt>
          <c:dPt>
            <c:idx val="4"/>
            <c:invertIfNegative val="0"/>
            <c:bubble3D val="0"/>
            <c:spPr>
              <a:solidFill>
                <a:schemeClr val="bg1">
                  <a:lumMod val="75000"/>
                </a:schemeClr>
              </a:solidFill>
            </c:spPr>
          </c:dPt>
          <c:dPt>
            <c:idx val="5"/>
            <c:invertIfNegative val="0"/>
            <c:bubble3D val="0"/>
            <c:spPr>
              <a:solidFill>
                <a:schemeClr val="bg1">
                  <a:lumMod val="75000"/>
                </a:schemeClr>
              </a:solidFill>
            </c:spPr>
          </c:dPt>
          <c:dPt>
            <c:idx val="6"/>
            <c:invertIfNegative val="0"/>
            <c:bubble3D val="0"/>
            <c:spPr>
              <a:solidFill>
                <a:schemeClr val="bg1">
                  <a:lumMod val="75000"/>
                </a:schemeClr>
              </a:solidFill>
            </c:spPr>
          </c:dPt>
          <c:dPt>
            <c:idx val="7"/>
            <c:invertIfNegative val="0"/>
            <c:bubble3D val="0"/>
            <c:spPr>
              <a:solidFill>
                <a:schemeClr val="bg1">
                  <a:lumMod val="75000"/>
                </a:schemeClr>
              </a:solidFill>
            </c:spPr>
          </c:dPt>
          <c:dPt>
            <c:idx val="8"/>
            <c:invertIfNegative val="0"/>
            <c:bubble3D val="0"/>
            <c:spPr>
              <a:solidFill>
                <a:schemeClr val="bg1">
                  <a:lumMod val="75000"/>
                </a:schemeClr>
              </a:solidFill>
            </c:spPr>
          </c:dPt>
          <c:dPt>
            <c:idx val="9"/>
            <c:invertIfNegative val="0"/>
            <c:bubble3D val="0"/>
            <c:spPr>
              <a:solidFill>
                <a:schemeClr val="bg1">
                  <a:lumMod val="75000"/>
                </a:schemeClr>
              </a:solidFill>
            </c:spPr>
          </c:dPt>
          <c:dPt>
            <c:idx val="10"/>
            <c:invertIfNegative val="0"/>
            <c:bubble3D val="0"/>
            <c:spPr>
              <a:solidFill>
                <a:schemeClr val="bg1">
                  <a:lumMod val="75000"/>
                </a:schemeClr>
              </a:solidFill>
            </c:spPr>
          </c:dPt>
          <c:dPt>
            <c:idx val="11"/>
            <c:invertIfNegative val="0"/>
            <c:bubble3D val="0"/>
            <c:spPr>
              <a:solidFill>
                <a:schemeClr val="bg1">
                  <a:lumMod val="75000"/>
                </a:schemeClr>
              </a:solidFill>
            </c:spPr>
          </c:dPt>
          <c:dPt>
            <c:idx val="12"/>
            <c:invertIfNegative val="0"/>
            <c:bubble3D val="0"/>
            <c:spPr>
              <a:solidFill>
                <a:schemeClr val="bg1">
                  <a:lumMod val="75000"/>
                </a:schemeClr>
              </a:solidFill>
            </c:spPr>
          </c:dPt>
          <c:dPt>
            <c:idx val="13"/>
            <c:invertIfNegative val="0"/>
            <c:bubble3D val="0"/>
            <c:spPr>
              <a:solidFill>
                <a:schemeClr val="bg1">
                  <a:lumMod val="75000"/>
                </a:schemeClr>
              </a:solidFill>
            </c:spPr>
          </c:dPt>
          <c:dPt>
            <c:idx val="14"/>
            <c:invertIfNegative val="0"/>
            <c:bubble3D val="0"/>
            <c:spPr>
              <a:pattFill prst="pct50">
                <a:fgClr>
                  <a:schemeClr val="bg1">
                    <a:lumMod val="65000"/>
                  </a:schemeClr>
                </a:fgClr>
                <a:bgClr>
                  <a:schemeClr val="bg1"/>
                </a:bgClr>
              </a:pattFill>
            </c:spPr>
            <c:extLst xmlns:c16r2="http://schemas.microsoft.com/office/drawing/2015/06/chart">
              <c:ext xmlns:c16="http://schemas.microsoft.com/office/drawing/2014/chart" uri="{C3380CC4-5D6E-409C-BE32-E72D297353CC}">
                <c16:uniqueId val="{00000008-90F6-4396-BF7D-57E9032B449B}"/>
              </c:ext>
            </c:extLst>
          </c:dPt>
          <c:dPt>
            <c:idx val="15"/>
            <c:invertIfNegative val="0"/>
            <c:bubble3D val="0"/>
            <c:spPr>
              <a:pattFill prst="pct50">
                <a:fgClr>
                  <a:schemeClr val="bg1">
                    <a:lumMod val="65000"/>
                  </a:schemeClr>
                </a:fgClr>
                <a:bgClr>
                  <a:schemeClr val="bg1"/>
                </a:bgClr>
              </a:pattFill>
            </c:spPr>
            <c:extLst xmlns:c16r2="http://schemas.microsoft.com/office/drawing/2015/06/chart">
              <c:ext xmlns:c16="http://schemas.microsoft.com/office/drawing/2014/chart" uri="{C3380CC4-5D6E-409C-BE32-E72D297353CC}">
                <c16:uniqueId val="{0000000A-90F6-4396-BF7D-57E9032B449B}"/>
              </c:ext>
            </c:extLst>
          </c:dPt>
          <c:dPt>
            <c:idx val="16"/>
            <c:invertIfNegative val="0"/>
            <c:bubble3D val="0"/>
            <c:spPr>
              <a:pattFill prst="pct50">
                <a:fgClr>
                  <a:schemeClr val="bg1">
                    <a:lumMod val="65000"/>
                  </a:schemeClr>
                </a:fgClr>
                <a:bgClr>
                  <a:schemeClr val="bg1"/>
                </a:bgClr>
              </a:pattFill>
            </c:spPr>
            <c:extLst xmlns:c16r2="http://schemas.microsoft.com/office/drawing/2015/06/chart">
              <c:ext xmlns:c16="http://schemas.microsoft.com/office/drawing/2014/chart" uri="{C3380CC4-5D6E-409C-BE32-E72D297353CC}">
                <c16:uniqueId val="{0000000C-90F6-4396-BF7D-57E9032B449B}"/>
              </c:ext>
            </c:extLst>
          </c:dPt>
          <c:cat>
            <c:numRef>
              <c:f>'Gráfico 6.1.1.'!$B$3:$B$19</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'Gráfico 6.1.1.'!$E$3:$E$19</c:f>
              <c:numCache>
                <c:formatCode>#,##0</c:formatCode>
                <c:ptCount val="17"/>
                <c:pt idx="0">
                  <c:v>6807</c:v>
                </c:pt>
                <c:pt idx="1">
                  <c:v>7641</c:v>
                </c:pt>
                <c:pt idx="2">
                  <c:v>8275</c:v>
                </c:pt>
                <c:pt idx="3">
                  <c:v>9378</c:v>
                </c:pt>
                <c:pt idx="4">
                  <c:v>9634</c:v>
                </c:pt>
                <c:pt idx="5">
                  <c:v>10247</c:v>
                </c:pt>
                <c:pt idx="6">
                  <c:v>10618</c:v>
                </c:pt>
                <c:pt idx="7">
                  <c:v>11861</c:v>
                </c:pt>
                <c:pt idx="8">
                  <c:v>22549</c:v>
                </c:pt>
                <c:pt idx="9">
                  <c:v>23529</c:v>
                </c:pt>
                <c:pt idx="10">
                  <c:v>22802</c:v>
                </c:pt>
                <c:pt idx="11">
                  <c:v>22738</c:v>
                </c:pt>
                <c:pt idx="12">
                  <c:v>21117</c:v>
                </c:pt>
                <c:pt idx="13">
                  <c:v>19865</c:v>
                </c:pt>
                <c:pt idx="14">
                  <c:v>16946</c:v>
                </c:pt>
                <c:pt idx="15">
                  <c:v>14288</c:v>
                </c:pt>
                <c:pt idx="16">
                  <c:v>11875</c:v>
                </c:pt>
              </c:numCache>
            </c:numRef>
          </c:val>
          <c:extLst xmlns:c16r2="http://schemas.microsoft.com/office/drawing/2015/06/chart">
            <c:ext xmlns:c16="http://schemas.microsoft.com/office/drawing/2014/chart" uri="{C3380CC4-5D6E-409C-BE32-E72D297353CC}">
              <c16:uniqueId val="{0000000D-90F6-4396-BF7D-57E9032B449B}"/>
            </c:ext>
          </c:extLst>
        </c:ser>
        <c:dLbls>
          <c:showLegendKey val="0"/>
          <c:showVal val="0"/>
          <c:showCatName val="0"/>
          <c:showSerName val="0"/>
          <c:showPercent val="0"/>
          <c:showBubbleSize val="0"/>
        </c:dLbls>
        <c:gapWidth val="75"/>
        <c:overlap val="100"/>
        <c:axId val="150340736"/>
        <c:axId val="150342656"/>
      </c:barChart>
      <c:lineChart>
        <c:grouping val="standard"/>
        <c:varyColors val="0"/>
        <c:dLbls>
          <c:showLegendKey val="0"/>
          <c:showVal val="0"/>
          <c:showCatName val="0"/>
          <c:showSerName val="0"/>
          <c:showPercent val="0"/>
          <c:showBubbleSize val="0"/>
        </c:dLbls>
        <c:marker val="1"/>
        <c:smooth val="0"/>
        <c:axId val="150340736"/>
        <c:axId val="150342656"/>
        <c:extLst xmlns:c16r2="http://schemas.microsoft.com/office/drawing/2015/06/chart">
          <c:ext xmlns:c15="http://schemas.microsoft.com/office/drawing/2012/chart" uri="{02D57815-91ED-43cb-92C2-25804820EDAC}">
            <c15:filteredLineSeries>
              <c15:ser>
                <c:idx val="3"/>
                <c:order val="0"/>
                <c:tx>
                  <c:strRef>
                    <c:extLst>
                      <c:ext uri="{02D57815-91ED-43cb-92C2-25804820EDAC}">
                        <c15:formulaRef>
                          <c15:sqref>'Gráfico 6.1.1.'!$C$2</c15:sqref>
                        </c15:formulaRef>
                      </c:ext>
                    </c:extLst>
                    <c:strCache>
                      <c:ptCount val="1"/>
                      <c:pt idx="0">
                        <c:v>Total de pérdidas</c:v>
                      </c:pt>
                    </c:strCache>
                  </c:strRef>
                </c:tx>
                <c:spPr>
                  <a:ln>
                    <a:noFill/>
                  </a:ln>
                </c:spPr>
                <c:marker>
                  <c:spPr>
                    <a:ln>
                      <a:noFill/>
                    </a:ln>
                  </c:spPr>
                </c:marker>
                <c:cat>
                  <c:numRef>
                    <c:extLst>
                      <c:ext uri="{02D57815-91ED-43cb-92C2-25804820EDAC}">
                        <c15:formulaRef>
                          <c15:sqref>'Gráfico 6.1.1.'!$B$3:$B$19</c15:sqref>
                        </c15:formulaRef>
                      </c:ext>
                    </c:extLst>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uri="{02D57815-91ED-43cb-92C2-25804820EDAC}">
                        <c15:formulaRef>
                          <c15:sqref>'Gráfico 6.1.1.'!$C$3:$C$19</c15:sqref>
                        </c15:formulaRef>
                      </c:ext>
                    </c:extLst>
                    <c:numCache>
                      <c:formatCode>#,##0</c:formatCode>
                      <c:ptCount val="17"/>
                      <c:pt idx="0">
                        <c:v>15844</c:v>
                      </c:pt>
                      <c:pt idx="1">
                        <c:v>16951</c:v>
                      </c:pt>
                      <c:pt idx="2">
                        <c:v>17941</c:v>
                      </c:pt>
                      <c:pt idx="3">
                        <c:v>19554</c:v>
                      </c:pt>
                      <c:pt idx="4">
                        <c:v>20218</c:v>
                      </c:pt>
                      <c:pt idx="5">
                        <c:v>21209</c:v>
                      </c:pt>
                      <c:pt idx="6">
                        <c:v>21796</c:v>
                      </c:pt>
                      <c:pt idx="7">
                        <c:v>23048</c:v>
                      </c:pt>
                      <c:pt idx="8">
                        <c:v>38563</c:v>
                      </c:pt>
                      <c:pt idx="9">
                        <c:v>40598</c:v>
                      </c:pt>
                      <c:pt idx="10">
                        <c:v>40048</c:v>
                      </c:pt>
                      <c:pt idx="11">
                        <c:v>38501</c:v>
                      </c:pt>
                      <c:pt idx="12">
                        <c:v>37186</c:v>
                      </c:pt>
                      <c:pt idx="13">
                        <c:v>36374</c:v>
                      </c:pt>
                      <c:pt idx="14">
                        <c:v>33793</c:v>
                      </c:pt>
                      <c:pt idx="15">
                        <c:v>31144</c:v>
                      </c:pt>
                      <c:pt idx="16">
                        <c:v>29072</c:v>
                      </c:pt>
                    </c:numCache>
                  </c:numRef>
                </c:val>
                <c:smooth val="0"/>
                <c:extLst>
                  <c:ext xmlns:c16="http://schemas.microsoft.com/office/drawing/2014/chart" uri="{C3380CC4-5D6E-409C-BE32-E72D297353CC}">
                    <c16:uniqueId val="{0000000E-90F6-4396-BF7D-57E9032B449B}"/>
                  </c:ext>
                </c:extLst>
              </c15:ser>
            </c15:filteredLineSeries>
          </c:ext>
        </c:extLst>
      </c:lineChart>
      <c:lineChart>
        <c:grouping val="standard"/>
        <c:varyColors val="0"/>
        <c:ser>
          <c:idx val="2"/>
          <c:order val="2"/>
          <c:tx>
            <c:strRef>
              <c:f>'Gráfico 6.1.1.'!$F$2</c:f>
              <c:strCache>
                <c:ptCount val="1"/>
                <c:pt idx="0">
                  <c:v>Meta</c:v>
                </c:pt>
              </c:strCache>
            </c:strRef>
          </c:tx>
          <c:spPr>
            <a:ln w="50800">
              <a:solidFill>
                <a:srgbClr val="00B050"/>
              </a:solidFill>
            </a:ln>
          </c:spPr>
          <c:marker>
            <c:symbol val="star"/>
            <c:size val="2"/>
            <c:spPr>
              <a:ln>
                <a:solidFill>
                  <a:schemeClr val="bg1">
                    <a:lumMod val="65000"/>
                  </a:schemeClr>
                </a:solidFill>
              </a:ln>
            </c:spPr>
          </c:marker>
          <c:dPt>
            <c:idx val="14"/>
            <c:bubble3D val="0"/>
            <c:spPr>
              <a:ln w="50800">
                <a:solidFill>
                  <a:srgbClr val="00B050"/>
                </a:solidFill>
                <a:prstDash val="sysDot"/>
              </a:ln>
            </c:spPr>
            <c:extLst xmlns:c16r2="http://schemas.microsoft.com/office/drawing/2015/06/chart">
              <c:ext xmlns:c16="http://schemas.microsoft.com/office/drawing/2014/chart" uri="{C3380CC4-5D6E-409C-BE32-E72D297353CC}">
                <c16:uniqueId val="{0000000C-4F56-4E4A-9559-75632961D330}"/>
              </c:ext>
            </c:extLst>
          </c:dPt>
          <c:dPt>
            <c:idx val="15"/>
            <c:bubble3D val="0"/>
            <c:spPr>
              <a:ln w="50800">
                <a:solidFill>
                  <a:srgbClr val="00B050"/>
                </a:solidFill>
                <a:prstDash val="sysDot"/>
              </a:ln>
            </c:spPr>
            <c:extLst xmlns:c16r2="http://schemas.microsoft.com/office/drawing/2015/06/chart">
              <c:ext xmlns:c16="http://schemas.microsoft.com/office/drawing/2014/chart" uri="{C3380CC4-5D6E-409C-BE32-E72D297353CC}">
                <c16:uniqueId val="{0000000D-4F56-4E4A-9559-75632961D330}"/>
              </c:ext>
            </c:extLst>
          </c:dPt>
          <c:dPt>
            <c:idx val="16"/>
            <c:bubble3D val="0"/>
            <c:spPr>
              <a:ln w="50800">
                <a:solidFill>
                  <a:srgbClr val="00B050"/>
                </a:solidFill>
                <a:prstDash val="sysDot"/>
              </a:ln>
            </c:spPr>
            <c:extLst xmlns:c16r2="http://schemas.microsoft.com/office/drawing/2015/06/chart">
              <c:ext xmlns:c16="http://schemas.microsoft.com/office/drawing/2014/chart" uri="{C3380CC4-5D6E-409C-BE32-E72D297353CC}">
                <c16:uniqueId val="{0000000E-4F56-4E4A-9559-75632961D330}"/>
              </c:ext>
            </c:extLst>
          </c:dPt>
          <c:dLbls>
            <c:spPr>
              <a:noFill/>
              <a:ln>
                <a:noFill/>
              </a:ln>
              <a:effectLst/>
            </c:spPr>
            <c:txPr>
              <a:bodyPr wrap="square" lIns="38100" tIns="19050" rIns="38100" bIns="19050" anchor="ctr">
                <a:spAutoFit/>
              </a:bodyPr>
              <a:lstStyle/>
              <a:p>
                <a:pPr>
                  <a:defRPr sz="1200" b="1"/>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'Gráfico 6.1.1.'!$B$3:$B$19</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'Gráfico 6.1.1.'!$F$3:$F$19</c:f>
              <c:numCache>
                <c:formatCode>0.0%</c:formatCode>
                <c:ptCount val="17"/>
                <c:pt idx="0">
                  <c:v>0.106</c:v>
                </c:pt>
                <c:pt idx="1">
                  <c:v>0.1101</c:v>
                </c:pt>
                <c:pt idx="2">
                  <c:v>0.11219999999999999</c:v>
                </c:pt>
                <c:pt idx="3">
                  <c:v>0.1162</c:v>
                </c:pt>
                <c:pt idx="4">
                  <c:v>0.11550000000000001</c:v>
                </c:pt>
                <c:pt idx="5">
                  <c:v>0.11700000000000001</c:v>
                </c:pt>
                <c:pt idx="6">
                  <c:v>0.1179</c:v>
                </c:pt>
                <c:pt idx="7">
                  <c:v>0.1246</c:v>
                </c:pt>
                <c:pt idx="8">
                  <c:v>0.161</c:v>
                </c:pt>
                <c:pt idx="9">
                  <c:v>0.15859999999999999</c:v>
                </c:pt>
                <c:pt idx="10">
                  <c:v>0.15329999999999999</c:v>
                </c:pt>
                <c:pt idx="11">
                  <c:v>0.1464</c:v>
                </c:pt>
                <c:pt idx="12">
                  <c:v>0.13850000000000001</c:v>
                </c:pt>
                <c:pt idx="13">
                  <c:v>0.13109999999999999</c:v>
                </c:pt>
                <c:pt idx="14">
                  <c:v>0.12</c:v>
                </c:pt>
                <c:pt idx="15">
                  <c:v>0.11</c:v>
                </c:pt>
                <c:pt idx="16">
                  <c:v>0.1</c:v>
                </c:pt>
              </c:numCache>
            </c:numRef>
          </c:val>
          <c:smooth val="1"/>
          <c:extLst xmlns:c16r2="http://schemas.microsoft.com/office/drawing/2015/06/chart">
            <c:ext xmlns:c16="http://schemas.microsoft.com/office/drawing/2014/chart" uri="{C3380CC4-5D6E-409C-BE32-E72D297353CC}">
              <c16:uniqueId val="{0000000F-90F6-4396-BF7D-57E9032B449B}"/>
            </c:ext>
          </c:extLst>
        </c:ser>
        <c:dLbls>
          <c:showLegendKey val="0"/>
          <c:showVal val="0"/>
          <c:showCatName val="0"/>
          <c:showSerName val="0"/>
          <c:showPercent val="0"/>
          <c:showBubbleSize val="0"/>
        </c:dLbls>
        <c:marker val="1"/>
        <c:smooth val="0"/>
        <c:axId val="150382848"/>
        <c:axId val="150381312"/>
      </c:lineChart>
      <c:catAx>
        <c:axId val="150340736"/>
        <c:scaling>
          <c:orientation val="minMax"/>
        </c:scaling>
        <c:delete val="0"/>
        <c:axPos val="b"/>
        <c:numFmt formatCode="General" sourceLinked="1"/>
        <c:majorTickMark val="none"/>
        <c:minorTickMark val="none"/>
        <c:tickLblPos val="nextTo"/>
        <c:txPr>
          <a:bodyPr/>
          <a:lstStyle/>
          <a:p>
            <a:pPr>
              <a:defRPr sz="1000" b="1"/>
            </a:pPr>
            <a:endParaRPr lang="es-MX"/>
          </a:p>
        </c:txPr>
        <c:crossAx val="150342656"/>
        <c:crosses val="autoZero"/>
        <c:auto val="1"/>
        <c:lblAlgn val="ctr"/>
        <c:lblOffset val="100"/>
        <c:noMultiLvlLbl val="0"/>
      </c:catAx>
      <c:valAx>
        <c:axId val="150342656"/>
        <c:scaling>
          <c:orientation val="minMax"/>
          <c:max val="41000"/>
          <c:min val="5000"/>
        </c:scaling>
        <c:delete val="0"/>
        <c:axPos val="l"/>
        <c:majorGridlines>
          <c:spPr>
            <a:ln>
              <a:noFill/>
            </a:ln>
          </c:spPr>
        </c:majorGridlines>
        <c:numFmt formatCode="#,##0" sourceLinked="0"/>
        <c:majorTickMark val="out"/>
        <c:minorTickMark val="none"/>
        <c:tickLblPos val="nextTo"/>
        <c:txPr>
          <a:bodyPr/>
          <a:lstStyle/>
          <a:p>
            <a:pPr>
              <a:defRPr sz="1000" b="1"/>
            </a:pPr>
            <a:endParaRPr lang="es-MX"/>
          </a:p>
        </c:txPr>
        <c:crossAx val="150340736"/>
        <c:crosses val="autoZero"/>
        <c:crossBetween val="between"/>
      </c:valAx>
      <c:valAx>
        <c:axId val="150381312"/>
        <c:scaling>
          <c:orientation val="minMax"/>
          <c:min val="9.0000000000000024E-2"/>
        </c:scaling>
        <c:delete val="0"/>
        <c:axPos val="r"/>
        <c:numFmt formatCode="0.0%" sourceLinked="1"/>
        <c:majorTickMark val="out"/>
        <c:minorTickMark val="none"/>
        <c:tickLblPos val="nextTo"/>
        <c:spPr>
          <a:ln>
            <a:noFill/>
          </a:ln>
        </c:spPr>
        <c:txPr>
          <a:bodyPr/>
          <a:lstStyle/>
          <a:p>
            <a:pPr>
              <a:defRPr sz="500">
                <a:solidFill>
                  <a:schemeClr val="bg1"/>
                </a:solidFill>
              </a:defRPr>
            </a:pPr>
            <a:endParaRPr lang="es-MX"/>
          </a:p>
        </c:txPr>
        <c:crossAx val="150382848"/>
        <c:crosses val="max"/>
        <c:crossBetween val="between"/>
      </c:valAx>
      <c:catAx>
        <c:axId val="150382848"/>
        <c:scaling>
          <c:orientation val="minMax"/>
        </c:scaling>
        <c:delete val="1"/>
        <c:axPos val="b"/>
        <c:numFmt formatCode="General" sourceLinked="1"/>
        <c:majorTickMark val="out"/>
        <c:minorTickMark val="none"/>
        <c:tickLblPos val="nextTo"/>
        <c:crossAx val="150381312"/>
        <c:crosses val="autoZero"/>
        <c:auto val="1"/>
        <c:lblAlgn val="ctr"/>
        <c:lblOffset val="100"/>
        <c:noMultiLvlLbl val="0"/>
      </c:catAx>
    </c:plotArea>
    <c:legend>
      <c:legendPos val="t"/>
      <c:layout>
        <c:manualLayout>
          <c:xMode val="edge"/>
          <c:yMode val="edge"/>
          <c:x val="0.18258545472883825"/>
          <c:y val="1.4575954495476863E-2"/>
          <c:w val="0.63200764766532258"/>
          <c:h val="6.9338695448246945E-2"/>
        </c:manualLayout>
      </c:layout>
      <c:overlay val="0"/>
      <c:txPr>
        <a:bodyPr/>
        <a:lstStyle/>
        <a:p>
          <a:pPr>
            <a:defRPr sz="1100"/>
          </a:pPr>
          <a:endParaRPr lang="es-MX"/>
        </a:p>
      </c:txPr>
    </c:legend>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29503319726157E-2"/>
          <c:y val="2.6648329534422654E-2"/>
          <c:w val="0.95572226850762898"/>
          <c:h val="0.87860596926935719"/>
        </c:manualLayout>
      </c:layout>
      <c:barChart>
        <c:barDir val="col"/>
        <c:grouping val="clustered"/>
        <c:varyColors val="0"/>
        <c:ser>
          <c:idx val="0"/>
          <c:order val="0"/>
          <c:tx>
            <c:strRef>
              <c:f>'Gráfico 6.1.2.'!$B$3</c:f>
              <c:strCache>
                <c:ptCount val="1"/>
                <c:pt idx="0">
                  <c:v>2013</c:v>
                </c:pt>
              </c:strCache>
            </c:strRef>
          </c:tx>
          <c:spPr>
            <a:solidFill>
              <a:schemeClr val="bg1">
                <a:lumMod val="65000"/>
              </a:schemeClr>
            </a:solidFill>
          </c:spPr>
          <c:invertIfNegative val="0"/>
          <c:dLbls>
            <c:numFmt formatCode="0.0%" sourceLinked="0"/>
            <c:spPr>
              <a:noFill/>
              <a:ln>
                <a:noFill/>
              </a:ln>
              <a:effectLst/>
            </c:spPr>
            <c:txPr>
              <a:bodyPr/>
              <a:lstStyle/>
              <a:p>
                <a:pPr>
                  <a:defRPr sz="1000"/>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6.1.2.'!$C$2:$E$2</c:f>
              <c:strCache>
                <c:ptCount val="3"/>
                <c:pt idx="0">
                  <c:v>Total de pérdidas</c:v>
                </c:pt>
                <c:pt idx="1">
                  <c:v>Técnicas</c:v>
                </c:pt>
                <c:pt idx="2">
                  <c:v>No técnicas</c:v>
                </c:pt>
              </c:strCache>
            </c:strRef>
          </c:cat>
          <c:val>
            <c:numRef>
              <c:f>'Gráfico 6.1.2.'!$C$3:$E$3</c:f>
              <c:numCache>
                <c:formatCode>0.0%</c:formatCode>
                <c:ptCount val="3"/>
                <c:pt idx="0">
                  <c:v>0.1464</c:v>
                </c:pt>
                <c:pt idx="1">
                  <c:v>5.9900000000000002E-2</c:v>
                </c:pt>
                <c:pt idx="2">
                  <c:v>8.6499999999999994E-2</c:v>
                </c:pt>
              </c:numCache>
            </c:numRef>
          </c:val>
          <c:extLst xmlns:c16r2="http://schemas.microsoft.com/office/drawing/2015/06/chart">
            <c:ext xmlns:c16="http://schemas.microsoft.com/office/drawing/2014/chart" uri="{C3380CC4-5D6E-409C-BE32-E72D297353CC}">
              <c16:uniqueId val="{00000000-1F85-4A9B-9D70-19FC99B74949}"/>
            </c:ext>
          </c:extLst>
        </c:ser>
        <c:ser>
          <c:idx val="1"/>
          <c:order val="1"/>
          <c:tx>
            <c:strRef>
              <c:f>'Gráfico 6.1.2.'!$B$4</c:f>
              <c:strCache>
                <c:ptCount val="1"/>
                <c:pt idx="0">
                  <c:v>2014</c:v>
                </c:pt>
              </c:strCache>
            </c:strRef>
          </c:tx>
          <c:spPr>
            <a:solidFill>
              <a:srgbClr val="C00000"/>
            </a:solidFill>
          </c:spPr>
          <c:invertIfNegative val="0"/>
          <c:dLbls>
            <c:numFmt formatCode="0.0%" sourceLinked="0"/>
            <c:spPr>
              <a:noFill/>
              <a:ln>
                <a:noFill/>
              </a:ln>
              <a:effectLst/>
            </c:spPr>
            <c:txPr>
              <a:bodyPr/>
              <a:lstStyle/>
              <a:p>
                <a:pPr>
                  <a:defRPr sz="1000"/>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6.1.2.'!$C$2:$E$2</c:f>
              <c:strCache>
                <c:ptCount val="3"/>
                <c:pt idx="0">
                  <c:v>Total de pérdidas</c:v>
                </c:pt>
                <c:pt idx="1">
                  <c:v>Técnicas</c:v>
                </c:pt>
                <c:pt idx="2">
                  <c:v>No técnicas</c:v>
                </c:pt>
              </c:strCache>
            </c:strRef>
          </c:cat>
          <c:val>
            <c:numRef>
              <c:f>'Gráfico 6.1.2.'!$C$4:$E$4</c:f>
              <c:numCache>
                <c:formatCode>0.0%</c:formatCode>
                <c:ptCount val="3"/>
                <c:pt idx="0">
                  <c:v>0.13850000000000001</c:v>
                </c:pt>
                <c:pt idx="1">
                  <c:v>5.9799999999999999E-2</c:v>
                </c:pt>
                <c:pt idx="2">
                  <c:v>7.8700000000000006E-2</c:v>
                </c:pt>
              </c:numCache>
            </c:numRef>
          </c:val>
          <c:extLst xmlns:c16r2="http://schemas.microsoft.com/office/drawing/2015/06/chart">
            <c:ext xmlns:c16="http://schemas.microsoft.com/office/drawing/2014/chart" uri="{C3380CC4-5D6E-409C-BE32-E72D297353CC}">
              <c16:uniqueId val="{00000001-1F85-4A9B-9D70-19FC99B74949}"/>
            </c:ext>
          </c:extLst>
        </c:ser>
        <c:ser>
          <c:idx val="2"/>
          <c:order val="2"/>
          <c:tx>
            <c:strRef>
              <c:f>'Gráfico 6.1.2.'!$B$5</c:f>
              <c:strCache>
                <c:ptCount val="1"/>
                <c:pt idx="0">
                  <c:v>2015</c:v>
                </c:pt>
              </c:strCache>
            </c:strRef>
          </c:tx>
          <c:spPr>
            <a:solidFill>
              <a:srgbClr val="008000"/>
            </a:solidFill>
          </c:spPr>
          <c:invertIfNegative val="0"/>
          <c:dLbls>
            <c:numFmt formatCode="0.0%" sourceLinked="0"/>
            <c:spPr>
              <a:noFill/>
              <a:ln>
                <a:noFill/>
              </a:ln>
              <a:effectLst/>
            </c:spPr>
            <c:txPr>
              <a:bodyPr/>
              <a:lstStyle/>
              <a:p>
                <a:pPr>
                  <a:defRPr sz="1000"/>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'Gráfico 6.1.2.'!$C$2:$E$2</c:f>
              <c:strCache>
                <c:ptCount val="3"/>
                <c:pt idx="0">
                  <c:v>Total de pérdidas</c:v>
                </c:pt>
                <c:pt idx="1">
                  <c:v>Técnicas</c:v>
                </c:pt>
                <c:pt idx="2">
                  <c:v>No técnicas</c:v>
                </c:pt>
              </c:strCache>
            </c:strRef>
          </c:cat>
          <c:val>
            <c:numRef>
              <c:f>'Gráfico 6.1.2.'!$C$5:$E$5</c:f>
              <c:numCache>
                <c:formatCode>0.0%</c:formatCode>
                <c:ptCount val="3"/>
                <c:pt idx="0">
                  <c:v>0.13109999999999999</c:v>
                </c:pt>
                <c:pt idx="1">
                  <c:v>5.9499999999999997E-2</c:v>
                </c:pt>
                <c:pt idx="2">
                  <c:v>7.1599999999999997E-2</c:v>
                </c:pt>
              </c:numCache>
            </c:numRef>
          </c:val>
          <c:extLst xmlns:c16r2="http://schemas.microsoft.com/office/drawing/2015/06/chart">
            <c:ext xmlns:c16="http://schemas.microsoft.com/office/drawing/2014/chart" uri="{C3380CC4-5D6E-409C-BE32-E72D297353CC}">
              <c16:uniqueId val="{00000002-1F85-4A9B-9D70-19FC99B74949}"/>
            </c:ext>
          </c:extLst>
        </c:ser>
        <c:dLbls>
          <c:dLblPos val="outEnd"/>
          <c:showLegendKey val="0"/>
          <c:showVal val="1"/>
          <c:showCatName val="0"/>
          <c:showSerName val="0"/>
          <c:showPercent val="0"/>
          <c:showBubbleSize val="0"/>
        </c:dLbls>
        <c:gapWidth val="150"/>
        <c:overlap val="-20"/>
        <c:axId val="185087104"/>
        <c:axId val="185089024"/>
      </c:barChart>
      <c:catAx>
        <c:axId val="185087104"/>
        <c:scaling>
          <c:orientation val="minMax"/>
        </c:scaling>
        <c:delete val="0"/>
        <c:axPos val="b"/>
        <c:numFmt formatCode="General" sourceLinked="1"/>
        <c:majorTickMark val="out"/>
        <c:minorTickMark val="none"/>
        <c:tickLblPos val="nextTo"/>
        <c:txPr>
          <a:bodyPr/>
          <a:lstStyle/>
          <a:p>
            <a:pPr>
              <a:defRPr sz="1050" b="1"/>
            </a:pPr>
            <a:endParaRPr lang="es-MX"/>
          </a:p>
        </c:txPr>
        <c:crossAx val="185089024"/>
        <c:crosses val="autoZero"/>
        <c:auto val="1"/>
        <c:lblAlgn val="ctr"/>
        <c:lblOffset val="100"/>
        <c:noMultiLvlLbl val="0"/>
      </c:catAx>
      <c:valAx>
        <c:axId val="185089024"/>
        <c:scaling>
          <c:orientation val="minMax"/>
        </c:scaling>
        <c:delete val="1"/>
        <c:axPos val="l"/>
        <c:numFmt formatCode="0.0%" sourceLinked="0"/>
        <c:majorTickMark val="out"/>
        <c:minorTickMark val="none"/>
        <c:tickLblPos val="nextTo"/>
        <c:crossAx val="185087104"/>
        <c:crosses val="autoZero"/>
        <c:crossBetween val="between"/>
      </c:valAx>
    </c:plotArea>
    <c:legend>
      <c:legendPos val="r"/>
      <c:layout>
        <c:manualLayout>
          <c:xMode val="edge"/>
          <c:yMode val="edge"/>
          <c:x val="0.72713287184706621"/>
          <c:y val="3.5115741927684817E-2"/>
          <c:w val="0.22370653049231309"/>
          <c:h val="0.20216516424213379"/>
        </c:manualLayout>
      </c:layout>
      <c:overlay val="0"/>
      <c:txPr>
        <a:bodyPr/>
        <a:lstStyle/>
        <a:p>
          <a:pPr>
            <a:defRPr sz="1200"/>
          </a:pPr>
          <a:endParaRPr lang="es-MX"/>
        </a:p>
      </c:txPr>
    </c:legend>
    <c:plotVisOnly val="1"/>
    <c:dispBlanksAs val="gap"/>
    <c:showDLblsOverMax val="0"/>
  </c:chart>
  <c:spPr>
    <a:ln>
      <a:noFill/>
    </a:ln>
  </c:spPr>
  <c:txPr>
    <a:bodyPr/>
    <a:lstStyle/>
    <a:p>
      <a:pPr>
        <a:defRPr>
          <a:latin typeface="Soberana Sans" pitchFamily="50" charset="0"/>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93888</xdr:colOff>
      <xdr:row>3</xdr:row>
      <xdr:rowOff>82399</xdr:rowOff>
    </xdr:from>
    <xdr:to>
      <xdr:col>18</xdr:col>
      <xdr:colOff>500062</xdr:colOff>
      <xdr:row>30</xdr:row>
      <xdr:rowOff>166687</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3</xdr:row>
      <xdr:rowOff>80962</xdr:rowOff>
    </xdr:from>
    <xdr:to>
      <xdr:col>13</xdr:col>
      <xdr:colOff>201084</xdr:colOff>
      <xdr:row>21</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zoomScale="120" zoomScaleNormal="120" workbookViewId="0"/>
  </sheetViews>
  <sheetFormatPr baseColWidth="10" defaultColWidth="11.42578125" defaultRowHeight="15" x14ac:dyDescent="0.25"/>
  <cols>
    <col min="1" max="1" width="11.42578125" style="1"/>
    <col min="2" max="2" width="13.7109375" style="1" customWidth="1"/>
    <col min="3" max="8" width="10.7109375" style="1" customWidth="1"/>
    <col min="9" max="16384" width="11.42578125" style="1"/>
  </cols>
  <sheetData>
    <row r="2" spans="2:8" x14ac:dyDescent="0.25">
      <c r="B2" s="113" t="s">
        <v>187</v>
      </c>
      <c r="C2" s="113"/>
      <c r="D2" s="113"/>
      <c r="E2" s="113"/>
      <c r="F2" s="113"/>
      <c r="G2" s="113"/>
      <c r="H2" s="113"/>
    </row>
    <row r="3" spans="2:8" ht="15.75" thickBot="1" x14ac:dyDescent="0.3">
      <c r="B3" s="83"/>
      <c r="C3" s="83"/>
      <c r="D3" s="83"/>
      <c r="E3" s="83"/>
      <c r="F3" s="83"/>
      <c r="G3" s="83"/>
      <c r="H3" s="83"/>
    </row>
    <row r="4" spans="2:8" ht="22.5" customHeight="1" thickBot="1" x14ac:dyDescent="0.3">
      <c r="B4" s="114" t="s">
        <v>4</v>
      </c>
      <c r="C4" s="116" t="s">
        <v>5</v>
      </c>
      <c r="D4" s="116" t="s">
        <v>6</v>
      </c>
      <c r="E4" s="116" t="s">
        <v>7</v>
      </c>
      <c r="F4" s="116" t="s">
        <v>8</v>
      </c>
      <c r="G4" s="116"/>
      <c r="H4" s="116" t="s">
        <v>178</v>
      </c>
    </row>
    <row r="5" spans="2:8" ht="34.5" thickBot="1" x14ac:dyDescent="0.3">
      <c r="B5" s="115"/>
      <c r="C5" s="116"/>
      <c r="D5" s="116"/>
      <c r="E5" s="116"/>
      <c r="F5" s="11" t="s">
        <v>9</v>
      </c>
      <c r="G5" s="11" t="s">
        <v>177</v>
      </c>
      <c r="H5" s="116"/>
    </row>
    <row r="6" spans="2:8" ht="15.75" thickBot="1" x14ac:dyDescent="0.3">
      <c r="B6" s="16">
        <v>2016</v>
      </c>
      <c r="C6" s="17">
        <v>117409</v>
      </c>
      <c r="D6" s="18">
        <v>141</v>
      </c>
      <c r="E6" s="17">
        <v>13167</v>
      </c>
      <c r="F6" s="17">
        <v>2515</v>
      </c>
      <c r="G6" s="17">
        <v>94327</v>
      </c>
      <c r="H6" s="18">
        <v>686</v>
      </c>
    </row>
    <row r="7" spans="2:8" ht="15.75" thickBot="1" x14ac:dyDescent="0.3">
      <c r="B7" s="16">
        <v>2017</v>
      </c>
      <c r="C7" s="17">
        <v>97534</v>
      </c>
      <c r="D7" s="18">
        <v>127</v>
      </c>
      <c r="E7" s="17">
        <v>12192</v>
      </c>
      <c r="F7" s="17">
        <v>2329</v>
      </c>
      <c r="G7" s="17">
        <v>87341</v>
      </c>
      <c r="H7" s="18">
        <v>635</v>
      </c>
    </row>
    <row r="8" spans="2:8" ht="15.75" thickBot="1" x14ac:dyDescent="0.3">
      <c r="B8" s="16">
        <v>2018</v>
      </c>
      <c r="C8" s="17">
        <v>85526</v>
      </c>
      <c r="D8" s="18">
        <v>121</v>
      </c>
      <c r="E8" s="17">
        <v>10691</v>
      </c>
      <c r="F8" s="17">
        <v>2043</v>
      </c>
      <c r="G8" s="17">
        <v>76588</v>
      </c>
      <c r="H8" s="18">
        <v>557</v>
      </c>
    </row>
    <row r="9" spans="2:8" ht="15.75" thickBot="1" x14ac:dyDescent="0.3">
      <c r="B9" s="16">
        <v>2019</v>
      </c>
      <c r="C9" s="17">
        <v>81556</v>
      </c>
      <c r="D9" s="18">
        <v>111</v>
      </c>
      <c r="E9" s="17">
        <v>10195</v>
      </c>
      <c r="F9" s="17">
        <v>1948</v>
      </c>
      <c r="G9" s="17">
        <v>73033</v>
      </c>
      <c r="H9" s="18">
        <v>531</v>
      </c>
    </row>
    <row r="10" spans="2:8" ht="15.75" thickBot="1" x14ac:dyDescent="0.3">
      <c r="B10" s="16">
        <v>2020</v>
      </c>
      <c r="C10" s="17">
        <v>80335</v>
      </c>
      <c r="D10" s="18">
        <v>105</v>
      </c>
      <c r="E10" s="17">
        <v>10042</v>
      </c>
      <c r="F10" s="17">
        <v>1919</v>
      </c>
      <c r="G10" s="17">
        <v>71939</v>
      </c>
      <c r="H10" s="18">
        <v>523</v>
      </c>
    </row>
    <row r="11" spans="2:8" ht="15.75" thickBot="1" x14ac:dyDescent="0.3">
      <c r="B11" s="11" t="s">
        <v>0</v>
      </c>
      <c r="C11" s="12">
        <v>462360</v>
      </c>
      <c r="D11" s="13">
        <v>605</v>
      </c>
      <c r="E11" s="12">
        <v>56287</v>
      </c>
      <c r="F11" s="12">
        <v>10754</v>
      </c>
      <c r="G11" s="12">
        <v>403228</v>
      </c>
      <c r="H11" s="12">
        <v>2932</v>
      </c>
    </row>
    <row r="12" spans="2:8" x14ac:dyDescent="0.25">
      <c r="B12" s="112" t="s">
        <v>92</v>
      </c>
      <c r="C12" s="112"/>
      <c r="D12" s="112"/>
      <c r="E12" s="112"/>
      <c r="F12" s="112"/>
      <c r="G12" s="112"/>
      <c r="H12" s="112"/>
    </row>
  </sheetData>
  <mergeCells count="8">
    <mergeCell ref="B12:H12"/>
    <mergeCell ref="B2:H2"/>
    <mergeCell ref="B4:B5"/>
    <mergeCell ref="C4:C5"/>
    <mergeCell ref="D4:D5"/>
    <mergeCell ref="E4:E5"/>
    <mergeCell ref="F4:G4"/>
    <mergeCell ref="H4: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zoomScale="120" zoomScaleNormal="120" workbookViewId="0"/>
  </sheetViews>
  <sheetFormatPr baseColWidth="10" defaultColWidth="11.42578125" defaultRowHeight="12" x14ac:dyDescent="0.2"/>
  <cols>
    <col min="1" max="1" width="11.42578125" style="42"/>
    <col min="2" max="4" width="18.42578125" style="42" customWidth="1"/>
    <col min="5" max="16384" width="11.42578125" style="42"/>
  </cols>
  <sheetData>
    <row r="2" spans="2:4" ht="33.75" customHeight="1" x14ac:dyDescent="0.25">
      <c r="B2" s="132" t="s">
        <v>216</v>
      </c>
      <c r="C2" s="132"/>
      <c r="D2" s="132"/>
    </row>
    <row r="3" spans="2:4" ht="14.25" thickBot="1" x14ac:dyDescent="0.3">
      <c r="B3" s="90"/>
      <c r="C3" s="90"/>
      <c r="D3" s="90"/>
    </row>
    <row r="4" spans="2:4" ht="34.5" thickBot="1" x14ac:dyDescent="0.25">
      <c r="B4" s="44" t="s">
        <v>38</v>
      </c>
      <c r="C4" s="11" t="s">
        <v>185</v>
      </c>
      <c r="D4" s="11" t="s">
        <v>186</v>
      </c>
    </row>
    <row r="5" spans="2:4" ht="12.75" thickBot="1" x14ac:dyDescent="0.25">
      <c r="B5" s="43">
        <v>2413416</v>
      </c>
      <c r="C5" s="43">
        <v>661339</v>
      </c>
      <c r="D5" s="43">
        <v>4067</v>
      </c>
    </row>
    <row r="6" spans="2:4" x14ac:dyDescent="0.2">
      <c r="B6" s="112" t="s">
        <v>92</v>
      </c>
      <c r="C6" s="112"/>
      <c r="D6" s="112"/>
    </row>
  </sheetData>
  <mergeCells count="2">
    <mergeCell ref="B6:D6"/>
    <mergeCell ref="B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zoomScale="120" zoomScaleNormal="120" workbookViewId="0">
      <selection activeCell="B10" sqref="B10:D10"/>
    </sheetView>
  </sheetViews>
  <sheetFormatPr baseColWidth="10" defaultColWidth="11.42578125" defaultRowHeight="15.75" x14ac:dyDescent="0.25"/>
  <cols>
    <col min="1" max="1" width="11.42578125" style="41"/>
    <col min="2" max="2" width="31.85546875" style="41" customWidth="1"/>
    <col min="3" max="4" width="12.7109375" style="41" customWidth="1"/>
    <col min="5" max="16384" width="11.42578125" style="41"/>
  </cols>
  <sheetData>
    <row r="2" spans="2:5" ht="34.5" customHeight="1" x14ac:dyDescent="0.25">
      <c r="B2" s="133" t="s">
        <v>217</v>
      </c>
      <c r="C2" s="133"/>
      <c r="D2" s="133"/>
      <c r="E2" s="45"/>
    </row>
    <row r="3" spans="2:5" ht="16.5" thickBot="1" x14ac:dyDescent="0.3">
      <c r="B3" s="86"/>
      <c r="C3" s="86"/>
      <c r="D3" s="86"/>
      <c r="E3" s="45"/>
    </row>
    <row r="4" spans="2:5" ht="16.5" thickBot="1" x14ac:dyDescent="0.3">
      <c r="B4" s="11" t="s">
        <v>64</v>
      </c>
      <c r="C4" s="11" t="s">
        <v>65</v>
      </c>
      <c r="D4" s="11" t="s">
        <v>66</v>
      </c>
    </row>
    <row r="5" spans="2:5" ht="16.5" thickBot="1" x14ac:dyDescent="0.3">
      <c r="B5" s="29" t="s">
        <v>67</v>
      </c>
      <c r="C5" s="16" t="s">
        <v>68</v>
      </c>
      <c r="D5" s="17">
        <v>456</v>
      </c>
    </row>
    <row r="6" spans="2:5" ht="16.5" thickBot="1" x14ac:dyDescent="0.3">
      <c r="B6" s="29" t="s">
        <v>69</v>
      </c>
      <c r="C6" s="16" t="s">
        <v>70</v>
      </c>
      <c r="D6" s="17">
        <v>12160</v>
      </c>
    </row>
    <row r="7" spans="2:5" ht="16.5" thickBot="1" x14ac:dyDescent="0.3">
      <c r="B7" s="29" t="s">
        <v>71</v>
      </c>
      <c r="C7" s="16" t="s">
        <v>72</v>
      </c>
      <c r="D7" s="17">
        <v>1605</v>
      </c>
    </row>
    <row r="8" spans="2:5" ht="16.5" thickBot="1" x14ac:dyDescent="0.3">
      <c r="B8" s="29" t="s">
        <v>38</v>
      </c>
      <c r="C8" s="16" t="s">
        <v>70</v>
      </c>
      <c r="D8" s="17">
        <v>843433</v>
      </c>
    </row>
    <row r="9" spans="2:5" ht="16.5" thickBot="1" x14ac:dyDescent="0.3">
      <c r="B9" s="29" t="s">
        <v>73</v>
      </c>
      <c r="C9" s="16" t="s">
        <v>74</v>
      </c>
      <c r="D9" s="17">
        <v>652</v>
      </c>
    </row>
    <row r="10" spans="2:5" x14ac:dyDescent="0.25">
      <c r="B10" s="112" t="s">
        <v>92</v>
      </c>
      <c r="C10" s="112"/>
      <c r="D10" s="112"/>
    </row>
  </sheetData>
  <mergeCells count="2">
    <mergeCell ref="B10:D10"/>
    <mergeCell ref="B2:D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topLeftCell="A13" zoomScale="120" zoomScaleNormal="120" workbookViewId="0">
      <selection activeCell="B18" sqref="B18"/>
    </sheetView>
  </sheetViews>
  <sheetFormatPr baseColWidth="10" defaultColWidth="11.42578125" defaultRowHeight="15" x14ac:dyDescent="0.25"/>
  <cols>
    <col min="1" max="1" width="11.42578125" style="1"/>
    <col min="2" max="2" width="21.7109375" style="1" customWidth="1"/>
    <col min="3" max="4" width="48.42578125" style="1" customWidth="1"/>
    <col min="5" max="16384" width="11.42578125" style="1"/>
  </cols>
  <sheetData>
    <row r="2" spans="2:4" ht="15.75" thickBot="1" x14ac:dyDescent="0.3">
      <c r="B2" s="91" t="s">
        <v>222</v>
      </c>
      <c r="C2" s="91"/>
      <c r="D2" s="82"/>
    </row>
    <row r="3" spans="2:4" ht="15.75" thickBot="1" x14ac:dyDescent="0.3">
      <c r="B3" s="91"/>
      <c r="C3" s="91"/>
      <c r="D3" s="82"/>
    </row>
    <row r="4" spans="2:4" ht="15.75" thickBot="1" x14ac:dyDescent="0.3">
      <c r="B4" s="63" t="s">
        <v>64</v>
      </c>
      <c r="C4" s="61" t="s">
        <v>75</v>
      </c>
      <c r="D4" s="61" t="s">
        <v>93</v>
      </c>
    </row>
    <row r="5" spans="2:4" ht="45.75" thickBot="1" x14ac:dyDescent="0.3">
      <c r="B5" s="134" t="s">
        <v>76</v>
      </c>
      <c r="C5" s="64" t="s">
        <v>77</v>
      </c>
      <c r="D5" s="65" t="s">
        <v>192</v>
      </c>
    </row>
    <row r="6" spans="2:4" ht="27.75" thickBot="1" x14ac:dyDescent="0.3">
      <c r="B6" s="135"/>
      <c r="C6" s="64" t="s">
        <v>78</v>
      </c>
      <c r="D6" s="65" t="s">
        <v>193</v>
      </c>
    </row>
    <row r="7" spans="2:4" ht="54.75" thickBot="1" x14ac:dyDescent="0.3">
      <c r="B7" s="135"/>
      <c r="C7" s="64" t="s">
        <v>79</v>
      </c>
      <c r="D7" s="65" t="s">
        <v>194</v>
      </c>
    </row>
    <row r="8" spans="2:4" ht="18.75" thickBot="1" x14ac:dyDescent="0.3">
      <c r="B8" s="136"/>
      <c r="C8" s="64" t="s">
        <v>80</v>
      </c>
      <c r="D8" s="65" t="s">
        <v>195</v>
      </c>
    </row>
    <row r="9" spans="2:4" ht="45.75" thickBot="1" x14ac:dyDescent="0.3">
      <c r="B9" s="134" t="s">
        <v>81</v>
      </c>
      <c r="C9" s="64" t="s">
        <v>82</v>
      </c>
      <c r="D9" s="66" t="s">
        <v>196</v>
      </c>
    </row>
    <row r="10" spans="2:4" ht="36.75" thickBot="1" x14ac:dyDescent="0.3">
      <c r="B10" s="136"/>
      <c r="C10" s="64" t="s">
        <v>83</v>
      </c>
      <c r="D10" s="65" t="s">
        <v>197</v>
      </c>
    </row>
    <row r="11" spans="2:4" ht="45.75" thickBot="1" x14ac:dyDescent="0.3">
      <c r="B11" s="134" t="s">
        <v>84</v>
      </c>
      <c r="C11" s="64" t="s">
        <v>198</v>
      </c>
      <c r="D11" s="65" t="s">
        <v>199</v>
      </c>
    </row>
    <row r="12" spans="2:4" ht="27.75" thickBot="1" x14ac:dyDescent="0.3">
      <c r="B12" s="135"/>
      <c r="C12" s="64" t="s">
        <v>85</v>
      </c>
      <c r="D12" s="65" t="s">
        <v>200</v>
      </c>
    </row>
    <row r="13" spans="2:4" ht="45.75" thickBot="1" x14ac:dyDescent="0.3">
      <c r="B13" s="135"/>
      <c r="C13" s="64" t="s">
        <v>86</v>
      </c>
      <c r="D13" s="65" t="s">
        <v>201</v>
      </c>
    </row>
    <row r="14" spans="2:4" ht="18.75" thickBot="1" x14ac:dyDescent="0.3">
      <c r="B14" s="136"/>
      <c r="C14" s="64" t="s">
        <v>87</v>
      </c>
      <c r="D14" s="65" t="s">
        <v>202</v>
      </c>
    </row>
    <row r="15" spans="2:4" ht="36.75" thickBot="1" x14ac:dyDescent="0.3">
      <c r="B15" s="134" t="s">
        <v>88</v>
      </c>
      <c r="C15" s="64" t="s">
        <v>89</v>
      </c>
      <c r="D15" s="65" t="s">
        <v>203</v>
      </c>
    </row>
    <row r="16" spans="2:4" ht="36.75" thickBot="1" x14ac:dyDescent="0.3">
      <c r="B16" s="135"/>
      <c r="C16" s="67" t="s">
        <v>90</v>
      </c>
      <c r="D16" s="65" t="s">
        <v>204</v>
      </c>
    </row>
    <row r="17" spans="2:4" ht="45.75" thickBot="1" x14ac:dyDescent="0.3">
      <c r="B17" s="136"/>
      <c r="C17" s="64" t="s">
        <v>91</v>
      </c>
      <c r="D17" s="65" t="s">
        <v>205</v>
      </c>
    </row>
    <row r="18" spans="2:4" x14ac:dyDescent="0.25">
      <c r="B18" s="92" t="s">
        <v>92</v>
      </c>
    </row>
  </sheetData>
  <mergeCells count="4">
    <mergeCell ref="B5:B8"/>
    <mergeCell ref="B9:B10"/>
    <mergeCell ref="B11:B14"/>
    <mergeCell ref="B15:B1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zoomScale="120" zoomScaleNormal="120" workbookViewId="0"/>
  </sheetViews>
  <sheetFormatPr baseColWidth="10" defaultColWidth="11.42578125" defaultRowHeight="15" x14ac:dyDescent="0.25"/>
  <cols>
    <col min="1" max="1" width="11.42578125" style="1"/>
    <col min="2" max="2" width="31" style="1" customWidth="1"/>
    <col min="3" max="3" width="13" style="1" customWidth="1"/>
    <col min="4" max="4" width="12.7109375" style="1" customWidth="1"/>
    <col min="5" max="5" width="15.7109375" style="1" customWidth="1"/>
    <col min="6" max="16384" width="11.42578125" style="1"/>
  </cols>
  <sheetData>
    <row r="2" spans="2:5" x14ac:dyDescent="0.25">
      <c r="B2" s="137" t="s">
        <v>223</v>
      </c>
      <c r="C2" s="137"/>
      <c r="D2" s="137"/>
      <c r="E2" s="137"/>
    </row>
    <row r="3" spans="2:5" x14ac:dyDescent="0.25">
      <c r="B3" s="87"/>
      <c r="C3" s="87"/>
      <c r="D3" s="87"/>
      <c r="E3" s="87"/>
    </row>
    <row r="4" spans="2:5" x14ac:dyDescent="0.25">
      <c r="B4" s="138" t="s">
        <v>93</v>
      </c>
      <c r="C4" s="5">
        <v>2016</v>
      </c>
      <c r="D4" s="5">
        <v>2017</v>
      </c>
      <c r="E4" s="5">
        <v>2018</v>
      </c>
    </row>
    <row r="5" spans="2:5" x14ac:dyDescent="0.25">
      <c r="B5" s="138"/>
      <c r="C5" s="139" t="s">
        <v>94</v>
      </c>
      <c r="D5" s="139"/>
      <c r="E5" s="139"/>
    </row>
    <row r="6" spans="2:5" x14ac:dyDescent="0.25">
      <c r="B6" s="6" t="s">
        <v>95</v>
      </c>
      <c r="C6" s="3">
        <v>12838</v>
      </c>
      <c r="D6" s="3">
        <v>10645</v>
      </c>
      <c r="E6" s="3">
        <v>3421</v>
      </c>
    </row>
    <row r="7" spans="2:5" x14ac:dyDescent="0.25">
      <c r="B7" s="140" t="s">
        <v>96</v>
      </c>
      <c r="C7" s="141" t="s">
        <v>97</v>
      </c>
      <c r="D7" s="141"/>
      <c r="E7" s="141"/>
    </row>
    <row r="8" spans="2:5" x14ac:dyDescent="0.25">
      <c r="B8" s="140"/>
      <c r="C8" s="3">
        <v>1616758</v>
      </c>
      <c r="D8" s="3">
        <v>613278</v>
      </c>
      <c r="E8" s="3">
        <v>339260</v>
      </c>
    </row>
    <row r="9" spans="2:5" ht="11.25" customHeight="1" x14ac:dyDescent="0.25">
      <c r="B9" s="122"/>
      <c r="C9" s="122"/>
      <c r="D9" s="122"/>
      <c r="E9" s="122"/>
    </row>
    <row r="10" spans="2:5" ht="11.25" customHeight="1" x14ac:dyDescent="0.25">
      <c r="B10" s="122" t="s">
        <v>92</v>
      </c>
      <c r="C10" s="122"/>
      <c r="D10" s="122"/>
      <c r="E10" s="122"/>
    </row>
  </sheetData>
  <mergeCells count="7">
    <mergeCell ref="B2:E2"/>
    <mergeCell ref="B9:E9"/>
    <mergeCell ref="B10:E10"/>
    <mergeCell ref="B4:B5"/>
    <mergeCell ref="C5:E5"/>
    <mergeCell ref="B7:B8"/>
    <mergeCell ref="C7:E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zoomScale="120" zoomScaleNormal="120" workbookViewId="0"/>
  </sheetViews>
  <sheetFormatPr baseColWidth="10" defaultColWidth="11.42578125" defaultRowHeight="15" x14ac:dyDescent="0.25"/>
  <cols>
    <col min="1" max="1" width="11.42578125" style="1"/>
    <col min="2" max="2" width="19.140625" style="1" customWidth="1"/>
    <col min="3" max="7" width="11.85546875" style="1" customWidth="1"/>
    <col min="8" max="16384" width="11.42578125" style="1"/>
  </cols>
  <sheetData>
    <row r="2" spans="2:8" ht="42" customHeight="1" x14ac:dyDescent="0.25">
      <c r="B2" s="142" t="s">
        <v>206</v>
      </c>
      <c r="C2" s="142"/>
      <c r="D2" s="142"/>
      <c r="E2" s="60"/>
      <c r="F2" s="60"/>
      <c r="G2" s="60"/>
      <c r="H2" s="2"/>
    </row>
    <row r="3" spans="2:8" ht="14.25" customHeight="1" x14ac:dyDescent="0.25">
      <c r="B3" s="85"/>
      <c r="C3" s="85"/>
      <c r="D3" s="85"/>
      <c r="E3" s="83"/>
      <c r="F3" s="83"/>
      <c r="G3" s="83"/>
      <c r="H3" s="2"/>
    </row>
    <row r="4" spans="2:8" ht="45" x14ac:dyDescent="0.25">
      <c r="B4" s="79" t="s">
        <v>10</v>
      </c>
      <c r="C4" s="78" t="s">
        <v>207</v>
      </c>
      <c r="D4" s="78" t="s">
        <v>208</v>
      </c>
    </row>
    <row r="5" spans="2:8" x14ac:dyDescent="0.25">
      <c r="B5" s="69">
        <v>2016</v>
      </c>
      <c r="C5" s="71">
        <v>1078</v>
      </c>
      <c r="D5" s="71">
        <v>322279</v>
      </c>
    </row>
    <row r="6" spans="2:8" x14ac:dyDescent="0.25">
      <c r="B6" s="69">
        <v>2017</v>
      </c>
      <c r="C6" s="71">
        <v>1078</v>
      </c>
      <c r="D6" s="71">
        <v>322279</v>
      </c>
    </row>
    <row r="7" spans="2:8" x14ac:dyDescent="0.25">
      <c r="B7" s="69">
        <v>2018</v>
      </c>
      <c r="C7" s="71">
        <v>1186</v>
      </c>
      <c r="D7" s="71">
        <v>354508</v>
      </c>
    </row>
    <row r="8" spans="2:8" x14ac:dyDescent="0.25">
      <c r="B8" s="69">
        <v>2019</v>
      </c>
      <c r="C8" s="71">
        <v>1305</v>
      </c>
      <c r="D8" s="71">
        <v>389956</v>
      </c>
    </row>
    <row r="9" spans="2:8" x14ac:dyDescent="0.25">
      <c r="B9" s="69">
        <v>2020</v>
      </c>
      <c r="C9" s="71">
        <v>1435</v>
      </c>
      <c r="D9" s="71">
        <v>428950</v>
      </c>
    </row>
    <row r="10" spans="2:8" x14ac:dyDescent="0.25">
      <c r="B10" s="68" t="s">
        <v>0</v>
      </c>
      <c r="C10" s="70">
        <v>6082</v>
      </c>
      <c r="D10" s="70">
        <v>1817972</v>
      </c>
    </row>
    <row r="11" spans="2:8" x14ac:dyDescent="0.25">
      <c r="B11" s="122" t="s">
        <v>92</v>
      </c>
      <c r="C11" s="122"/>
      <c r="D11" s="122"/>
      <c r="E11" s="122"/>
      <c r="F11" s="122"/>
      <c r="G11" s="122"/>
    </row>
  </sheetData>
  <mergeCells count="2">
    <mergeCell ref="B11:G11"/>
    <mergeCell ref="B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showGridLines="0" zoomScale="120" zoomScaleNormal="120" workbookViewId="0"/>
  </sheetViews>
  <sheetFormatPr baseColWidth="10" defaultRowHeight="15" x14ac:dyDescent="0.25"/>
  <cols>
    <col min="2" max="2" width="15.140625" customWidth="1"/>
    <col min="4" max="4" width="14.140625" customWidth="1"/>
    <col min="5" max="5" width="14.5703125" customWidth="1"/>
  </cols>
  <sheetData>
    <row r="2" spans="2:8" ht="26.25" customHeight="1" x14ac:dyDescent="0.25">
      <c r="B2" s="137" t="s">
        <v>224</v>
      </c>
      <c r="C2" s="137"/>
      <c r="D2" s="137"/>
      <c r="E2" s="93"/>
      <c r="F2" s="93"/>
      <c r="G2" s="93"/>
      <c r="H2" s="93"/>
    </row>
    <row r="3" spans="2:8" x14ac:dyDescent="0.25">
      <c r="B3" s="88"/>
      <c r="C3" s="88"/>
      <c r="D3" s="88"/>
      <c r="E3" s="89"/>
      <c r="F3" s="89"/>
      <c r="G3" s="89"/>
      <c r="H3" s="89"/>
    </row>
    <row r="4" spans="2:8" ht="45" x14ac:dyDescent="0.25">
      <c r="B4" s="58" t="s">
        <v>10</v>
      </c>
      <c r="C4" s="57" t="s">
        <v>207</v>
      </c>
      <c r="D4" s="57" t="s">
        <v>209</v>
      </c>
    </row>
    <row r="5" spans="2:8" x14ac:dyDescent="0.25">
      <c r="B5" s="69">
        <v>2016</v>
      </c>
      <c r="C5" s="71">
        <v>563</v>
      </c>
      <c r="D5" s="71">
        <v>1694</v>
      </c>
    </row>
    <row r="6" spans="2:8" x14ac:dyDescent="0.25">
      <c r="B6" s="69">
        <v>2017</v>
      </c>
      <c r="C6" s="71">
        <v>241</v>
      </c>
      <c r="D6" s="71">
        <v>766</v>
      </c>
    </row>
    <row r="7" spans="2:8" x14ac:dyDescent="0.25">
      <c r="B7" s="69">
        <v>2018</v>
      </c>
      <c r="C7" s="71">
        <v>259</v>
      </c>
      <c r="D7" s="71">
        <v>585</v>
      </c>
    </row>
    <row r="8" spans="2:8" x14ac:dyDescent="0.25">
      <c r="B8" s="69">
        <v>2019</v>
      </c>
      <c r="C8" s="71">
        <v>176</v>
      </c>
      <c r="D8" s="71">
        <v>378</v>
      </c>
    </row>
    <row r="9" spans="2:8" x14ac:dyDescent="0.25">
      <c r="B9" s="69">
        <v>2020</v>
      </c>
      <c r="C9" s="71">
        <v>166</v>
      </c>
      <c r="D9" s="71">
        <v>426</v>
      </c>
    </row>
    <row r="10" spans="2:8" x14ac:dyDescent="0.25">
      <c r="B10" s="68" t="s">
        <v>0</v>
      </c>
      <c r="C10" s="70">
        <v>1405</v>
      </c>
      <c r="D10" s="70">
        <v>3849</v>
      </c>
    </row>
    <row r="11" spans="2:8" x14ac:dyDescent="0.25">
      <c r="B11" s="143" t="s">
        <v>92</v>
      </c>
      <c r="C11" s="143"/>
      <c r="D11" s="143"/>
      <c r="E11" s="143"/>
      <c r="F11" s="143"/>
      <c r="G11" s="143"/>
      <c r="H11" s="143"/>
    </row>
  </sheetData>
  <mergeCells count="2">
    <mergeCell ref="B11:H11"/>
    <mergeCell ref="B2:D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zoomScale="120" zoomScaleNormal="120" workbookViewId="0"/>
  </sheetViews>
  <sheetFormatPr baseColWidth="10" defaultColWidth="11.42578125" defaultRowHeight="15" x14ac:dyDescent="0.25"/>
  <cols>
    <col min="1" max="2" width="11.42578125" style="1"/>
    <col min="3" max="3" width="18.7109375" style="1" customWidth="1"/>
    <col min="4" max="4" width="12.42578125" style="1" customWidth="1"/>
    <col min="5" max="16384" width="11.42578125" style="1"/>
  </cols>
  <sheetData>
    <row r="1" spans="2:8" ht="14.25" customHeight="1" x14ac:dyDescent="0.25"/>
    <row r="2" spans="2:8" ht="24.75" customHeight="1" x14ac:dyDescent="0.25">
      <c r="B2" s="142" t="s">
        <v>210</v>
      </c>
      <c r="C2" s="142"/>
      <c r="D2" s="142"/>
      <c r="E2" s="94"/>
      <c r="F2" s="94"/>
      <c r="G2" s="94"/>
      <c r="H2" s="94"/>
    </row>
    <row r="3" spans="2:8" x14ac:dyDescent="0.25">
      <c r="B3" s="85"/>
      <c r="C3" s="85"/>
      <c r="D3" s="85"/>
      <c r="E3" s="83"/>
      <c r="F3" s="83"/>
      <c r="G3" s="83"/>
      <c r="H3" s="83"/>
    </row>
    <row r="4" spans="2:8" ht="33.75" x14ac:dyDescent="0.25">
      <c r="B4" s="58" t="s">
        <v>10</v>
      </c>
      <c r="C4" s="57" t="s">
        <v>207</v>
      </c>
      <c r="D4" s="57" t="s">
        <v>209</v>
      </c>
    </row>
    <row r="5" spans="2:8" x14ac:dyDescent="0.25">
      <c r="B5" s="69">
        <v>2016</v>
      </c>
      <c r="C5" s="71">
        <v>1100</v>
      </c>
      <c r="D5" s="71">
        <v>3169</v>
      </c>
    </row>
    <row r="6" spans="2:8" x14ac:dyDescent="0.25">
      <c r="B6" s="69">
        <v>2017</v>
      </c>
      <c r="C6" s="71">
        <v>248</v>
      </c>
      <c r="D6" s="71">
        <v>1060</v>
      </c>
    </row>
    <row r="7" spans="2:8" x14ac:dyDescent="0.25">
      <c r="B7" s="69">
        <v>2018</v>
      </c>
      <c r="C7" s="71">
        <v>235</v>
      </c>
      <c r="D7" s="71">
        <v>986</v>
      </c>
    </row>
    <row r="8" spans="2:8" x14ac:dyDescent="0.25">
      <c r="B8" s="69">
        <v>2019</v>
      </c>
      <c r="C8" s="71">
        <v>298</v>
      </c>
      <c r="D8" s="71">
        <v>1061</v>
      </c>
    </row>
    <row r="9" spans="2:8" x14ac:dyDescent="0.25">
      <c r="B9" s="69">
        <v>2020</v>
      </c>
      <c r="C9" s="71">
        <v>246</v>
      </c>
      <c r="D9" s="71">
        <v>594</v>
      </c>
    </row>
    <row r="10" spans="2:8" x14ac:dyDescent="0.25">
      <c r="B10" s="68" t="s">
        <v>0</v>
      </c>
      <c r="C10" s="70">
        <v>2127</v>
      </c>
      <c r="D10" s="70">
        <v>6870</v>
      </c>
    </row>
    <row r="12" spans="2:8" x14ac:dyDescent="0.25">
      <c r="B12" s="143" t="s">
        <v>92</v>
      </c>
      <c r="C12" s="143"/>
      <c r="D12" s="143"/>
      <c r="E12" s="143"/>
      <c r="F12" s="143"/>
      <c r="G12" s="143"/>
      <c r="H12" s="143"/>
    </row>
  </sheetData>
  <mergeCells count="2">
    <mergeCell ref="B12:H12"/>
    <mergeCell ref="B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zoomScale="120" zoomScaleNormal="120" workbookViewId="0"/>
  </sheetViews>
  <sheetFormatPr baseColWidth="10" defaultColWidth="11.42578125" defaultRowHeight="15" x14ac:dyDescent="0.25"/>
  <cols>
    <col min="1" max="1" width="11.42578125" style="1"/>
    <col min="2" max="2" width="26" style="1" customWidth="1"/>
    <col min="3" max="16384" width="11.42578125" style="1"/>
  </cols>
  <sheetData>
    <row r="2" spans="2:8" s="7" customFormat="1" ht="18" customHeight="1" x14ac:dyDescent="0.25">
      <c r="B2" s="137" t="s">
        <v>218</v>
      </c>
      <c r="C2" s="137"/>
      <c r="D2" s="137"/>
      <c r="E2" s="137"/>
      <c r="F2" s="137"/>
      <c r="G2" s="137"/>
      <c r="H2" s="137"/>
    </row>
    <row r="3" spans="2:8" s="7" customFormat="1" ht="15.75" thickBot="1" x14ac:dyDescent="0.3">
      <c r="B3" s="144" t="s">
        <v>176</v>
      </c>
      <c r="C3" s="144"/>
      <c r="D3" s="144"/>
      <c r="E3" s="144"/>
      <c r="F3" s="144"/>
      <c r="G3" s="144"/>
      <c r="H3" s="144"/>
    </row>
    <row r="4" spans="2:8" ht="15.75" thickBot="1" x14ac:dyDescent="0.3">
      <c r="B4" s="116" t="s">
        <v>98</v>
      </c>
      <c r="C4" s="116" t="s">
        <v>99</v>
      </c>
      <c r="D4" s="116"/>
      <c r="E4" s="116"/>
      <c r="F4" s="116"/>
      <c r="G4" s="116"/>
      <c r="H4" s="116"/>
    </row>
    <row r="5" spans="2:8" ht="15.75" thickBot="1" x14ac:dyDescent="0.3">
      <c r="B5" s="116"/>
      <c r="C5" s="46">
        <v>2010</v>
      </c>
      <c r="D5" s="46">
        <v>2011</v>
      </c>
      <c r="E5" s="46">
        <v>2012</v>
      </c>
      <c r="F5" s="46">
        <v>2013</v>
      </c>
      <c r="G5" s="46">
        <v>2014</v>
      </c>
      <c r="H5" s="46">
        <v>2015</v>
      </c>
    </row>
    <row r="6" spans="2:8" ht="15.75" thickBot="1" x14ac:dyDescent="0.3">
      <c r="B6" s="51" t="s">
        <v>100</v>
      </c>
      <c r="C6" s="52">
        <v>169</v>
      </c>
      <c r="D6" s="52">
        <v>958</v>
      </c>
      <c r="E6" s="52">
        <v>104</v>
      </c>
      <c r="F6" s="52">
        <v>589</v>
      </c>
      <c r="G6" s="52">
        <v>588</v>
      </c>
      <c r="H6" s="52">
        <v>200</v>
      </c>
    </row>
    <row r="7" spans="2:8" ht="15.75" thickBot="1" x14ac:dyDescent="0.3">
      <c r="B7" s="51" t="s">
        <v>101</v>
      </c>
      <c r="C7" s="52">
        <v>3519</v>
      </c>
      <c r="D7" s="52">
        <v>2817</v>
      </c>
      <c r="E7" s="52">
        <v>2674</v>
      </c>
      <c r="F7" s="52">
        <v>3364</v>
      </c>
      <c r="G7" s="52">
        <v>2574</v>
      </c>
      <c r="H7" s="52">
        <v>2680</v>
      </c>
    </row>
    <row r="8" spans="2:8" ht="15.75" thickBot="1" x14ac:dyDescent="0.3">
      <c r="B8" s="53" t="s">
        <v>1</v>
      </c>
      <c r="C8" s="54">
        <f>SUM(C6:C7)</f>
        <v>3688</v>
      </c>
      <c r="D8" s="54">
        <v>3775</v>
      </c>
      <c r="E8" s="54">
        <v>2778</v>
      </c>
      <c r="F8" s="54">
        <v>3953</v>
      </c>
      <c r="G8" s="54">
        <v>3162</v>
      </c>
      <c r="H8" s="54">
        <v>2880</v>
      </c>
    </row>
    <row r="9" spans="2:8" ht="15.75" thickBot="1" x14ac:dyDescent="0.3">
      <c r="B9" s="51" t="s">
        <v>102</v>
      </c>
      <c r="C9" s="52">
        <v>5020</v>
      </c>
      <c r="D9" s="52">
        <v>5745</v>
      </c>
      <c r="E9" s="52">
        <v>3424</v>
      </c>
      <c r="F9" s="52">
        <v>3055</v>
      </c>
      <c r="G9" s="52">
        <v>1842</v>
      </c>
      <c r="H9" s="52">
        <v>1827</v>
      </c>
    </row>
    <row r="10" spans="2:8" ht="15.75" thickBot="1" x14ac:dyDescent="0.3">
      <c r="B10" s="51" t="s">
        <v>103</v>
      </c>
      <c r="C10" s="52">
        <v>410</v>
      </c>
      <c r="D10" s="52">
        <v>697</v>
      </c>
      <c r="E10" s="52">
        <v>544</v>
      </c>
      <c r="F10" s="52">
        <v>591</v>
      </c>
      <c r="G10" s="52">
        <v>843</v>
      </c>
      <c r="H10" s="52">
        <v>1406</v>
      </c>
    </row>
    <row r="11" spans="2:8" ht="15.75" thickBot="1" x14ac:dyDescent="0.3">
      <c r="B11" s="51" t="s">
        <v>104</v>
      </c>
      <c r="C11" s="55"/>
      <c r="D11" s="55"/>
      <c r="E11" s="55"/>
      <c r="F11" s="55"/>
      <c r="G11" s="52">
        <v>644</v>
      </c>
      <c r="H11" s="52">
        <v>501</v>
      </c>
    </row>
    <row r="12" spans="2:8" ht="15.75" thickBot="1" x14ac:dyDescent="0.3">
      <c r="B12" s="51" t="s">
        <v>105</v>
      </c>
      <c r="C12" s="55"/>
      <c r="D12" s="55"/>
      <c r="E12" s="55"/>
      <c r="F12" s="55"/>
      <c r="G12" s="55"/>
      <c r="H12" s="52">
        <v>1355</v>
      </c>
    </row>
    <row r="13" spans="2:8" ht="15.75" thickBot="1" x14ac:dyDescent="0.3">
      <c r="B13" s="51" t="s">
        <v>106</v>
      </c>
      <c r="C13" s="55"/>
      <c r="D13" s="55"/>
      <c r="E13" s="55"/>
      <c r="F13" s="55"/>
      <c r="G13" s="55"/>
      <c r="H13" s="55"/>
    </row>
    <row r="14" spans="2:8" ht="15.75" thickBot="1" x14ac:dyDescent="0.3">
      <c r="B14" s="51" t="s">
        <v>175</v>
      </c>
      <c r="C14" s="52">
        <v>1630</v>
      </c>
      <c r="D14" s="52">
        <v>1917</v>
      </c>
      <c r="E14" s="52">
        <v>2018</v>
      </c>
      <c r="F14" s="52">
        <v>1734</v>
      </c>
      <c r="G14" s="52">
        <v>1897</v>
      </c>
      <c r="H14" s="52">
        <v>433</v>
      </c>
    </row>
    <row r="15" spans="2:8" ht="15.75" thickBot="1" x14ac:dyDescent="0.3">
      <c r="B15" s="53" t="s">
        <v>2</v>
      </c>
      <c r="C15" s="54">
        <v>7060</v>
      </c>
      <c r="D15" s="54">
        <v>8359</v>
      </c>
      <c r="E15" s="54">
        <v>5986</v>
      </c>
      <c r="F15" s="54">
        <v>5380</v>
      </c>
      <c r="G15" s="54">
        <v>5226</v>
      </c>
      <c r="H15" s="54">
        <v>5522</v>
      </c>
    </row>
    <row r="16" spans="2:8" ht="15.75" thickBot="1" x14ac:dyDescent="0.3">
      <c r="B16" s="51" t="s">
        <v>107</v>
      </c>
      <c r="C16" s="52">
        <v>43</v>
      </c>
      <c r="D16" s="52">
        <v>327</v>
      </c>
      <c r="E16" s="52">
        <v>523</v>
      </c>
      <c r="F16" s="52">
        <v>450</v>
      </c>
      <c r="G16" s="52">
        <v>675</v>
      </c>
      <c r="H16" s="52">
        <v>752</v>
      </c>
    </row>
    <row r="17" spans="2:8" ht="15.75" thickBot="1" x14ac:dyDescent="0.3">
      <c r="B17" s="51" t="s">
        <v>108</v>
      </c>
      <c r="C17" s="55"/>
      <c r="D17" s="55"/>
      <c r="E17" s="55"/>
      <c r="F17" s="55"/>
      <c r="G17" s="55"/>
      <c r="H17" s="55"/>
    </row>
    <row r="18" spans="2:8" ht="15.75" thickBot="1" x14ac:dyDescent="0.3">
      <c r="B18" s="53" t="s">
        <v>3</v>
      </c>
      <c r="C18" s="54">
        <v>43</v>
      </c>
      <c r="D18" s="54">
        <v>327</v>
      </c>
      <c r="E18" s="54">
        <v>523</v>
      </c>
      <c r="F18" s="54">
        <v>450</v>
      </c>
      <c r="G18" s="54">
        <v>675</v>
      </c>
      <c r="H18" s="54">
        <v>752</v>
      </c>
    </row>
    <row r="19" spans="2:8" ht="15.75" thickBot="1" x14ac:dyDescent="0.3">
      <c r="B19" s="56" t="s">
        <v>0</v>
      </c>
      <c r="C19" s="12">
        <v>10791</v>
      </c>
      <c r="D19" s="12">
        <v>12461</v>
      </c>
      <c r="E19" s="12">
        <v>9287</v>
      </c>
      <c r="F19" s="12">
        <v>9783</v>
      </c>
      <c r="G19" s="12">
        <v>9063</v>
      </c>
      <c r="H19" s="12">
        <v>9154</v>
      </c>
    </row>
    <row r="20" spans="2:8" x14ac:dyDescent="0.25">
      <c r="B20" s="112" t="s">
        <v>174</v>
      </c>
      <c r="C20" s="112"/>
      <c r="D20" s="112"/>
      <c r="E20" s="112"/>
      <c r="F20" s="112"/>
      <c r="G20" s="112"/>
      <c r="H20" s="112"/>
    </row>
    <row r="21" spans="2:8" x14ac:dyDescent="0.25">
      <c r="B21" s="122" t="s">
        <v>92</v>
      </c>
      <c r="C21" s="122"/>
      <c r="D21" s="122"/>
      <c r="E21" s="122"/>
      <c r="F21" s="122"/>
      <c r="G21" s="122"/>
      <c r="H21" s="122"/>
    </row>
    <row r="22" spans="2:8" x14ac:dyDescent="0.25">
      <c r="C22" s="10"/>
      <c r="D22" s="10"/>
      <c r="E22" s="10"/>
      <c r="F22" s="10"/>
      <c r="G22" s="10"/>
      <c r="H22" s="10"/>
    </row>
  </sheetData>
  <mergeCells count="6">
    <mergeCell ref="B4:B5"/>
    <mergeCell ref="C4:H4"/>
    <mergeCell ref="B2:H2"/>
    <mergeCell ref="B20:H20"/>
    <mergeCell ref="B21:H21"/>
    <mergeCell ref="B3:H3"/>
  </mergeCells>
  <pageMargins left="0.7" right="0.7" top="0.75" bottom="0.75" header="0.3" footer="0.3"/>
  <pageSetup orientation="portrait" r:id="rId1"/>
  <ignoredErrors>
    <ignoredError sqref="C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zoomScale="120" zoomScaleNormal="120" workbookViewId="0">
      <selection activeCell="B2" sqref="B2:H2"/>
    </sheetView>
  </sheetViews>
  <sheetFormatPr baseColWidth="10" defaultColWidth="11.42578125" defaultRowHeight="15" x14ac:dyDescent="0.25"/>
  <cols>
    <col min="1" max="2" width="11.42578125" style="1"/>
    <col min="3" max="3" width="20.7109375" style="1" customWidth="1"/>
    <col min="4" max="4" width="11.42578125" style="1"/>
    <col min="5" max="6" width="30.7109375" style="1" customWidth="1"/>
    <col min="7" max="8" width="38.42578125" style="1" customWidth="1"/>
    <col min="9" max="16384" width="11.42578125" style="1"/>
  </cols>
  <sheetData>
    <row r="2" spans="2:8" x14ac:dyDescent="0.25">
      <c r="B2" s="113" t="s">
        <v>219</v>
      </c>
      <c r="C2" s="113"/>
      <c r="D2" s="113"/>
      <c r="E2" s="113"/>
      <c r="F2" s="113"/>
      <c r="G2" s="113"/>
      <c r="H2" s="113"/>
    </row>
    <row r="3" spans="2:8" ht="15.75" thickBot="1" x14ac:dyDescent="0.3">
      <c r="B3" s="83"/>
      <c r="C3" s="83"/>
      <c r="D3" s="83"/>
      <c r="E3" s="83"/>
      <c r="F3" s="83"/>
      <c r="G3" s="83"/>
      <c r="H3" s="83"/>
    </row>
    <row r="4" spans="2:8" ht="15.75" thickBot="1" x14ac:dyDescent="0.3">
      <c r="B4" s="47" t="s">
        <v>109</v>
      </c>
      <c r="C4" s="47" t="s">
        <v>110</v>
      </c>
      <c r="D4" s="47" t="s">
        <v>20</v>
      </c>
      <c r="E4" s="47" t="s">
        <v>111</v>
      </c>
      <c r="F4" s="47" t="s">
        <v>112</v>
      </c>
      <c r="G4" s="47" t="s">
        <v>113</v>
      </c>
      <c r="H4" s="47" t="s">
        <v>114</v>
      </c>
    </row>
    <row r="5" spans="2:8" ht="92.1" customHeight="1" thickBot="1" x14ac:dyDescent="0.3">
      <c r="B5" s="48">
        <v>1</v>
      </c>
      <c r="C5" s="49" t="s">
        <v>115</v>
      </c>
      <c r="D5" s="48" t="s">
        <v>36</v>
      </c>
      <c r="E5" s="50" t="s">
        <v>116</v>
      </c>
      <c r="F5" s="50" t="s">
        <v>117</v>
      </c>
      <c r="G5" s="50" t="s">
        <v>118</v>
      </c>
      <c r="H5" s="50" t="s">
        <v>119</v>
      </c>
    </row>
    <row r="6" spans="2:8" ht="92.1" customHeight="1" thickBot="1" x14ac:dyDescent="0.3">
      <c r="B6" s="48">
        <v>2</v>
      </c>
      <c r="C6" s="49" t="s">
        <v>120</v>
      </c>
      <c r="D6" s="48" t="s">
        <v>36</v>
      </c>
      <c r="E6" s="50" t="s">
        <v>121</v>
      </c>
      <c r="F6" s="50" t="s">
        <v>117</v>
      </c>
      <c r="G6" s="50" t="s">
        <v>122</v>
      </c>
      <c r="H6" s="50" t="s">
        <v>123</v>
      </c>
    </row>
    <row r="7" spans="2:8" ht="92.1" customHeight="1" thickBot="1" x14ac:dyDescent="0.3">
      <c r="B7" s="48">
        <v>3</v>
      </c>
      <c r="C7" s="49" t="s">
        <v>124</v>
      </c>
      <c r="D7" s="48" t="s">
        <v>36</v>
      </c>
      <c r="E7" s="50" t="s">
        <v>125</v>
      </c>
      <c r="F7" s="50" t="s">
        <v>117</v>
      </c>
      <c r="G7" s="50" t="s">
        <v>122</v>
      </c>
      <c r="H7" s="50" t="s">
        <v>126</v>
      </c>
    </row>
    <row r="8" spans="2:8" ht="92.1" customHeight="1" thickBot="1" x14ac:dyDescent="0.3">
      <c r="B8" s="48">
        <v>4</v>
      </c>
      <c r="C8" s="49" t="s">
        <v>127</v>
      </c>
      <c r="D8" s="48" t="s">
        <v>36</v>
      </c>
      <c r="E8" s="50" t="s">
        <v>128</v>
      </c>
      <c r="F8" s="50" t="s">
        <v>117</v>
      </c>
      <c r="G8" s="50" t="s">
        <v>122</v>
      </c>
      <c r="H8" s="50" t="s">
        <v>129</v>
      </c>
    </row>
    <row r="9" spans="2:8" ht="92.1" customHeight="1" thickBot="1" x14ac:dyDescent="0.3">
      <c r="B9" s="48">
        <v>5</v>
      </c>
      <c r="C9" s="49" t="s">
        <v>130</v>
      </c>
      <c r="D9" s="48" t="s">
        <v>36</v>
      </c>
      <c r="E9" s="50" t="s">
        <v>131</v>
      </c>
      <c r="F9" s="50" t="s">
        <v>117</v>
      </c>
      <c r="G9" s="50" t="s">
        <v>132</v>
      </c>
      <c r="H9" s="50" t="s">
        <v>133</v>
      </c>
    </row>
    <row r="10" spans="2:8" ht="92.1" customHeight="1" thickBot="1" x14ac:dyDescent="0.3">
      <c r="B10" s="48">
        <v>6</v>
      </c>
      <c r="C10" s="49" t="s">
        <v>134</v>
      </c>
      <c r="D10" s="48" t="s">
        <v>36</v>
      </c>
      <c r="E10" s="50" t="s">
        <v>135</v>
      </c>
      <c r="F10" s="50" t="s">
        <v>136</v>
      </c>
      <c r="G10" s="50" t="s">
        <v>122</v>
      </c>
      <c r="H10" s="50" t="s">
        <v>137</v>
      </c>
    </row>
    <row r="11" spans="2:8" ht="92.1" customHeight="1" thickBot="1" x14ac:dyDescent="0.3">
      <c r="B11" s="48">
        <v>7</v>
      </c>
      <c r="C11" s="49" t="s">
        <v>138</v>
      </c>
      <c r="D11" s="48" t="s">
        <v>34</v>
      </c>
      <c r="E11" s="50" t="s">
        <v>139</v>
      </c>
      <c r="F11" s="50" t="s">
        <v>117</v>
      </c>
      <c r="G11" s="50" t="s">
        <v>132</v>
      </c>
      <c r="H11" s="50" t="s">
        <v>140</v>
      </c>
    </row>
    <row r="12" spans="2:8" ht="92.1" customHeight="1" thickBot="1" x14ac:dyDescent="0.3">
      <c r="B12" s="48">
        <v>8</v>
      </c>
      <c r="C12" s="49" t="s">
        <v>141</v>
      </c>
      <c r="D12" s="48" t="s">
        <v>34</v>
      </c>
      <c r="E12" s="50" t="s">
        <v>142</v>
      </c>
      <c r="F12" s="50" t="s">
        <v>117</v>
      </c>
      <c r="G12" s="50" t="s">
        <v>132</v>
      </c>
      <c r="H12" s="50" t="s">
        <v>143</v>
      </c>
    </row>
    <row r="13" spans="2:8" ht="92.1" customHeight="1" thickBot="1" x14ac:dyDescent="0.3">
      <c r="B13" s="48">
        <v>9</v>
      </c>
      <c r="C13" s="49" t="s">
        <v>144</v>
      </c>
      <c r="D13" s="48" t="s">
        <v>27</v>
      </c>
      <c r="E13" s="50" t="s">
        <v>145</v>
      </c>
      <c r="F13" s="50" t="s">
        <v>146</v>
      </c>
      <c r="G13" s="50" t="s">
        <v>147</v>
      </c>
      <c r="H13" s="50" t="s">
        <v>148</v>
      </c>
    </row>
    <row r="14" spans="2:8" ht="56.25" customHeight="1" thickBot="1" x14ac:dyDescent="0.3">
      <c r="B14" s="145">
        <v>10</v>
      </c>
      <c r="C14" s="146" t="s">
        <v>149</v>
      </c>
      <c r="D14" s="145" t="s">
        <v>29</v>
      </c>
      <c r="E14" s="50" t="s">
        <v>150</v>
      </c>
      <c r="F14" s="147" t="s">
        <v>154</v>
      </c>
      <c r="G14" s="147" t="s">
        <v>155</v>
      </c>
      <c r="H14" s="147" t="s">
        <v>156</v>
      </c>
    </row>
    <row r="15" spans="2:8" ht="56.25" customHeight="1" thickBot="1" x14ac:dyDescent="0.3">
      <c r="B15" s="145"/>
      <c r="C15" s="146"/>
      <c r="D15" s="145"/>
      <c r="E15" s="50" t="s">
        <v>151</v>
      </c>
      <c r="F15" s="147"/>
      <c r="G15" s="147"/>
      <c r="H15" s="147"/>
    </row>
    <row r="16" spans="2:8" ht="56.25" customHeight="1" thickBot="1" x14ac:dyDescent="0.3">
      <c r="B16" s="145"/>
      <c r="C16" s="146"/>
      <c r="D16" s="145"/>
      <c r="E16" s="50" t="s">
        <v>152</v>
      </c>
      <c r="F16" s="147"/>
      <c r="G16" s="147"/>
      <c r="H16" s="147"/>
    </row>
    <row r="17" spans="2:8" ht="56.25" customHeight="1" thickBot="1" x14ac:dyDescent="0.3">
      <c r="B17" s="145"/>
      <c r="C17" s="146"/>
      <c r="D17" s="145"/>
      <c r="E17" s="50" t="s">
        <v>153</v>
      </c>
      <c r="F17" s="147"/>
      <c r="G17" s="147"/>
      <c r="H17" s="147"/>
    </row>
    <row r="18" spans="2:8" ht="92.1" customHeight="1" thickBot="1" x14ac:dyDescent="0.3">
      <c r="B18" s="145">
        <v>11</v>
      </c>
      <c r="C18" s="146" t="s">
        <v>157</v>
      </c>
      <c r="D18" s="145" t="s">
        <v>29</v>
      </c>
      <c r="E18" s="147" t="s">
        <v>158</v>
      </c>
      <c r="F18" s="147" t="s">
        <v>159</v>
      </c>
      <c r="G18" s="147" t="s">
        <v>160</v>
      </c>
      <c r="H18" s="50" t="s">
        <v>161</v>
      </c>
    </row>
    <row r="19" spans="2:8" ht="92.1" customHeight="1" thickBot="1" x14ac:dyDescent="0.3">
      <c r="B19" s="145"/>
      <c r="C19" s="146"/>
      <c r="D19" s="145"/>
      <c r="E19" s="147"/>
      <c r="F19" s="147"/>
      <c r="G19" s="147"/>
      <c r="H19" s="50" t="s">
        <v>162</v>
      </c>
    </row>
    <row r="20" spans="2:8" ht="92.1" customHeight="1" thickBot="1" x14ac:dyDescent="0.3">
      <c r="B20" s="145">
        <v>12</v>
      </c>
      <c r="C20" s="146" t="s">
        <v>163</v>
      </c>
      <c r="D20" s="145" t="s">
        <v>35</v>
      </c>
      <c r="E20" s="147" t="s">
        <v>164</v>
      </c>
      <c r="F20" s="147" t="s">
        <v>117</v>
      </c>
      <c r="G20" s="147" t="s">
        <v>132</v>
      </c>
      <c r="H20" s="50" t="s">
        <v>165</v>
      </c>
    </row>
    <row r="21" spans="2:8" ht="92.1" customHeight="1" thickBot="1" x14ac:dyDescent="0.3">
      <c r="B21" s="145"/>
      <c r="C21" s="146"/>
      <c r="D21" s="145"/>
      <c r="E21" s="147"/>
      <c r="F21" s="147"/>
      <c r="G21" s="147"/>
      <c r="H21" s="50" t="s">
        <v>166</v>
      </c>
    </row>
    <row r="22" spans="2:8" ht="92.1" customHeight="1" thickBot="1" x14ac:dyDescent="0.3">
      <c r="B22" s="145">
        <v>13</v>
      </c>
      <c r="C22" s="146" t="s">
        <v>167</v>
      </c>
      <c r="D22" s="145" t="s">
        <v>35</v>
      </c>
      <c r="E22" s="147" t="s">
        <v>168</v>
      </c>
      <c r="F22" s="147" t="s">
        <v>136</v>
      </c>
      <c r="G22" s="147" t="s">
        <v>122</v>
      </c>
      <c r="H22" s="50" t="s">
        <v>165</v>
      </c>
    </row>
    <row r="23" spans="2:8" ht="92.1" customHeight="1" thickBot="1" x14ac:dyDescent="0.3">
      <c r="B23" s="145"/>
      <c r="C23" s="146"/>
      <c r="D23" s="145"/>
      <c r="E23" s="147"/>
      <c r="F23" s="147"/>
      <c r="G23" s="147"/>
      <c r="H23" s="50" t="s">
        <v>169</v>
      </c>
    </row>
    <row r="24" spans="2:8" x14ac:dyDescent="0.25">
      <c r="B24" s="148" t="s">
        <v>92</v>
      </c>
      <c r="C24" s="148"/>
      <c r="D24" s="148"/>
      <c r="E24" s="148"/>
      <c r="F24" s="148"/>
      <c r="G24" s="148"/>
      <c r="H24" s="148"/>
    </row>
  </sheetData>
  <mergeCells count="26">
    <mergeCell ref="B24:H24"/>
    <mergeCell ref="B2:H2"/>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H14:H17"/>
    <mergeCell ref="E18:E19"/>
    <mergeCell ref="F18:F19"/>
    <mergeCell ref="G18:G19"/>
    <mergeCell ref="B14:B17"/>
    <mergeCell ref="C14:C17"/>
    <mergeCell ref="D14:D17"/>
    <mergeCell ref="F14:F17"/>
    <mergeCell ref="G14:G1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zoomScale="120" zoomScaleNormal="120" workbookViewId="0"/>
  </sheetViews>
  <sheetFormatPr baseColWidth="10" defaultRowHeight="15.75" thickBottom="1" x14ac:dyDescent="0.3"/>
  <cols>
    <col min="1" max="1" width="11.42578125" style="95"/>
    <col min="2" max="2" width="29.28515625" style="95" customWidth="1"/>
    <col min="3" max="4" width="34.7109375" style="95" customWidth="1"/>
    <col min="5" max="16384" width="11.42578125" style="95"/>
  </cols>
  <sheetData>
    <row r="2" spans="1:8" ht="27" customHeight="1" thickBot="1" x14ac:dyDescent="0.3">
      <c r="B2" s="152" t="s">
        <v>237</v>
      </c>
      <c r="C2" s="153"/>
      <c r="D2" s="153"/>
      <c r="E2" s="96"/>
      <c r="F2" s="96"/>
      <c r="G2" s="96"/>
      <c r="H2" s="97"/>
    </row>
    <row r="4" spans="1:8" thickBot="1" x14ac:dyDescent="0.3">
      <c r="B4" s="107" t="s">
        <v>227</v>
      </c>
      <c r="C4" s="107" t="s">
        <v>228</v>
      </c>
      <c r="D4" s="107" t="s">
        <v>229</v>
      </c>
    </row>
    <row r="5" spans="1:8" ht="34.5" thickBot="1" x14ac:dyDescent="0.3">
      <c r="A5" s="105"/>
      <c r="B5" s="149" t="s">
        <v>230</v>
      </c>
      <c r="C5" s="102" t="s">
        <v>238</v>
      </c>
      <c r="D5" s="109" t="s">
        <v>239</v>
      </c>
      <c r="E5" s="106"/>
    </row>
    <row r="6" spans="1:8" ht="23.25" thickBot="1" x14ac:dyDescent="0.3">
      <c r="A6" s="105"/>
      <c r="B6" s="150"/>
      <c r="C6" s="104" t="s">
        <v>240</v>
      </c>
      <c r="D6" s="110" t="s">
        <v>241</v>
      </c>
      <c r="E6" s="106"/>
    </row>
    <row r="7" spans="1:8" ht="23.25" thickBot="1" x14ac:dyDescent="0.3">
      <c r="A7" s="105"/>
      <c r="B7" s="151"/>
      <c r="C7" s="103"/>
      <c r="D7" s="111" t="s">
        <v>242</v>
      </c>
      <c r="E7" s="106"/>
    </row>
    <row r="8" spans="1:8" ht="23.25" thickBot="1" x14ac:dyDescent="0.3">
      <c r="A8" s="105"/>
      <c r="B8" s="149" t="s">
        <v>231</v>
      </c>
      <c r="C8" s="102" t="s">
        <v>243</v>
      </c>
      <c r="D8" s="109" t="s">
        <v>244</v>
      </c>
      <c r="E8" s="106"/>
    </row>
    <row r="9" spans="1:8" ht="23.25" thickBot="1" x14ac:dyDescent="0.3">
      <c r="A9" s="105"/>
      <c r="B9" s="150"/>
      <c r="C9" s="104" t="s">
        <v>245</v>
      </c>
      <c r="D9" s="110" t="s">
        <v>246</v>
      </c>
      <c r="E9" s="106"/>
    </row>
    <row r="10" spans="1:8" thickBot="1" x14ac:dyDescent="0.3">
      <c r="A10" s="105"/>
      <c r="B10" s="150"/>
      <c r="C10" s="104"/>
      <c r="D10" s="110" t="s">
        <v>247</v>
      </c>
      <c r="E10" s="106"/>
    </row>
    <row r="11" spans="1:8" ht="23.25" thickBot="1" x14ac:dyDescent="0.3">
      <c r="A11" s="105"/>
      <c r="B11" s="150"/>
      <c r="C11" s="104"/>
      <c r="D11" s="110" t="s">
        <v>248</v>
      </c>
      <c r="E11" s="106"/>
    </row>
    <row r="12" spans="1:8" ht="34.5" thickBot="1" x14ac:dyDescent="0.3">
      <c r="A12" s="105"/>
      <c r="B12" s="151"/>
      <c r="C12" s="103"/>
      <c r="D12" s="111" t="s">
        <v>249</v>
      </c>
      <c r="E12" s="106"/>
    </row>
    <row r="13" spans="1:8" thickBot="1" x14ac:dyDescent="0.3">
      <c r="A13" s="105"/>
      <c r="B13" s="149" t="s">
        <v>232</v>
      </c>
      <c r="C13" s="102" t="s">
        <v>250</v>
      </c>
      <c r="D13" s="109" t="s">
        <v>251</v>
      </c>
      <c r="E13" s="106"/>
    </row>
    <row r="14" spans="1:8" ht="23.25" thickBot="1" x14ac:dyDescent="0.3">
      <c r="A14" s="105"/>
      <c r="B14" s="150"/>
      <c r="C14" s="104" t="s">
        <v>252</v>
      </c>
      <c r="D14" s="110" t="s">
        <v>253</v>
      </c>
      <c r="E14" s="106"/>
    </row>
    <row r="15" spans="1:8" ht="23.25" thickBot="1" x14ac:dyDescent="0.3">
      <c r="A15" s="105"/>
      <c r="B15" s="150"/>
      <c r="C15" s="104" t="s">
        <v>254</v>
      </c>
      <c r="D15" s="110" t="s">
        <v>255</v>
      </c>
      <c r="E15" s="106"/>
    </row>
    <row r="16" spans="1:8" ht="23.25" thickBot="1" x14ac:dyDescent="0.3">
      <c r="A16" s="105"/>
      <c r="B16" s="150"/>
      <c r="C16" s="104" t="s">
        <v>256</v>
      </c>
      <c r="D16" s="110" t="s">
        <v>257</v>
      </c>
      <c r="E16" s="106"/>
    </row>
    <row r="17" spans="1:5" thickBot="1" x14ac:dyDescent="0.3">
      <c r="A17" s="105"/>
      <c r="B17" s="150"/>
      <c r="C17" s="104" t="s">
        <v>258</v>
      </c>
      <c r="D17" s="110" t="s">
        <v>259</v>
      </c>
      <c r="E17" s="106"/>
    </row>
    <row r="18" spans="1:5" ht="23.25" thickBot="1" x14ac:dyDescent="0.3">
      <c r="A18" s="105"/>
      <c r="B18" s="150"/>
      <c r="C18" s="104" t="s">
        <v>260</v>
      </c>
      <c r="D18" s="110" t="s">
        <v>241</v>
      </c>
      <c r="E18" s="106"/>
    </row>
    <row r="19" spans="1:5" ht="23.25" thickBot="1" x14ac:dyDescent="0.3">
      <c r="A19" s="105"/>
      <c r="B19" s="150"/>
      <c r="C19" s="104" t="s">
        <v>261</v>
      </c>
      <c r="D19" s="110" t="s">
        <v>262</v>
      </c>
      <c r="E19" s="106"/>
    </row>
    <row r="20" spans="1:5" ht="23.25" thickBot="1" x14ac:dyDescent="0.3">
      <c r="A20" s="105"/>
      <c r="B20" s="150"/>
      <c r="C20" s="104" t="s">
        <v>263</v>
      </c>
      <c r="D20" s="110" t="s">
        <v>264</v>
      </c>
      <c r="E20" s="106"/>
    </row>
    <row r="21" spans="1:5" ht="34.5" thickBot="1" x14ac:dyDescent="0.3">
      <c r="A21" s="105"/>
      <c r="B21" s="150"/>
      <c r="C21" s="104" t="s">
        <v>265</v>
      </c>
      <c r="D21" s="104"/>
      <c r="E21" s="106"/>
    </row>
    <row r="22" spans="1:5" thickBot="1" x14ac:dyDescent="0.3">
      <c r="A22" s="105"/>
      <c r="B22" s="151"/>
      <c r="C22" s="103" t="s">
        <v>266</v>
      </c>
      <c r="D22" s="103"/>
      <c r="E22" s="106"/>
    </row>
    <row r="23" spans="1:5" ht="34.5" thickBot="1" x14ac:dyDescent="0.3">
      <c r="A23" s="105"/>
      <c r="B23" s="100" t="s">
        <v>233</v>
      </c>
      <c r="C23" s="98" t="s">
        <v>267</v>
      </c>
      <c r="D23" s="99" t="s">
        <v>268</v>
      </c>
      <c r="E23" s="106"/>
    </row>
    <row r="24" spans="1:5" ht="23.25" thickBot="1" x14ac:dyDescent="0.3">
      <c r="A24" s="105"/>
      <c r="B24" s="100" t="s">
        <v>234</v>
      </c>
      <c r="C24" s="98" t="s">
        <v>269</v>
      </c>
      <c r="D24" s="99" t="s">
        <v>270</v>
      </c>
      <c r="E24" s="106"/>
    </row>
    <row r="25" spans="1:5" ht="23.25" thickBot="1" x14ac:dyDescent="0.3">
      <c r="A25" s="105"/>
      <c r="B25" s="100" t="s">
        <v>235</v>
      </c>
      <c r="C25" s="98" t="s">
        <v>271</v>
      </c>
      <c r="D25" s="99" t="s">
        <v>272</v>
      </c>
      <c r="E25" s="106"/>
    </row>
    <row r="26" spans="1:5" ht="34.5" thickBot="1" x14ac:dyDescent="0.3">
      <c r="A26" s="105"/>
      <c r="B26" s="149" t="s">
        <v>236</v>
      </c>
      <c r="C26" s="102" t="s">
        <v>273</v>
      </c>
      <c r="D26" s="109" t="s">
        <v>274</v>
      </c>
      <c r="E26" s="106"/>
    </row>
    <row r="27" spans="1:5" ht="23.25" thickBot="1" x14ac:dyDescent="0.3">
      <c r="A27" s="105"/>
      <c r="B27" s="150"/>
      <c r="C27" s="104" t="s">
        <v>275</v>
      </c>
      <c r="D27" s="110" t="s">
        <v>276</v>
      </c>
      <c r="E27" s="106"/>
    </row>
    <row r="28" spans="1:5" thickBot="1" x14ac:dyDescent="0.3">
      <c r="A28" s="105"/>
      <c r="B28" s="150"/>
      <c r="C28" s="104" t="s">
        <v>277</v>
      </c>
      <c r="D28" s="110" t="s">
        <v>278</v>
      </c>
      <c r="E28" s="106"/>
    </row>
    <row r="29" spans="1:5" thickBot="1" x14ac:dyDescent="0.3">
      <c r="A29" s="105"/>
      <c r="B29" s="151"/>
      <c r="C29" s="103"/>
      <c r="D29" s="111" t="s">
        <v>259</v>
      </c>
      <c r="E29" s="106"/>
    </row>
    <row r="30" spans="1:5" thickBot="1" x14ac:dyDescent="0.3">
      <c r="B30" s="101" t="s">
        <v>92</v>
      </c>
      <c r="C30" s="108"/>
      <c r="D30" s="108"/>
    </row>
  </sheetData>
  <mergeCells count="5">
    <mergeCell ref="B5:B7"/>
    <mergeCell ref="B8:B12"/>
    <mergeCell ref="B13:B22"/>
    <mergeCell ref="B26:B29"/>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zoomScale="120" zoomScaleNormal="120" workbookViewId="0"/>
  </sheetViews>
  <sheetFormatPr baseColWidth="10" defaultColWidth="11.42578125" defaultRowHeight="15" x14ac:dyDescent="0.25"/>
  <cols>
    <col min="1" max="1" width="11.42578125" style="1"/>
    <col min="2" max="2" width="31.140625" style="1" customWidth="1"/>
    <col min="3" max="7" width="12.7109375" style="1" customWidth="1"/>
    <col min="8" max="16384" width="11.42578125" style="1"/>
  </cols>
  <sheetData>
    <row r="2" spans="2:7" ht="30.75" customHeight="1" x14ac:dyDescent="0.25">
      <c r="B2" s="121" t="s">
        <v>188</v>
      </c>
      <c r="C2" s="121"/>
      <c r="D2" s="121"/>
      <c r="E2" s="121"/>
      <c r="F2" s="121"/>
      <c r="G2" s="121"/>
    </row>
    <row r="3" spans="2:7" ht="15.75" thickBot="1" x14ac:dyDescent="0.3">
      <c r="B3" s="84"/>
      <c r="C3" s="84"/>
      <c r="D3" s="84"/>
      <c r="E3" s="84"/>
      <c r="F3" s="84"/>
      <c r="G3" s="84"/>
    </row>
    <row r="4" spans="2:7" ht="15.75" thickBot="1" x14ac:dyDescent="0.3">
      <c r="B4" s="9" t="s">
        <v>10</v>
      </c>
      <c r="C4" s="9">
        <v>2016</v>
      </c>
      <c r="D4" s="9">
        <v>2017</v>
      </c>
      <c r="E4" s="9">
        <v>2018</v>
      </c>
      <c r="F4" s="9">
        <v>2019</v>
      </c>
      <c r="G4" s="9">
        <v>2020</v>
      </c>
    </row>
    <row r="5" spans="2:7" ht="15.75" thickBot="1" x14ac:dyDescent="0.3">
      <c r="B5" s="117" t="s">
        <v>11</v>
      </c>
      <c r="C5" s="118"/>
      <c r="D5" s="118"/>
      <c r="E5" s="118"/>
      <c r="F5" s="118"/>
      <c r="G5" s="119"/>
    </row>
    <row r="6" spans="2:7" ht="21" customHeight="1" thickBot="1" x14ac:dyDescent="0.3">
      <c r="B6" s="19" t="s">
        <v>12</v>
      </c>
      <c r="C6" s="20">
        <v>1148692</v>
      </c>
      <c r="D6" s="20">
        <v>1171666</v>
      </c>
      <c r="E6" s="20">
        <v>1195099</v>
      </c>
      <c r="F6" s="20">
        <v>1219001</v>
      </c>
      <c r="G6" s="20">
        <v>1243381</v>
      </c>
    </row>
    <row r="7" spans="2:7" ht="21.75" customHeight="1" thickBot="1" x14ac:dyDescent="0.3">
      <c r="B7" s="19" t="s">
        <v>13</v>
      </c>
      <c r="C7" s="20">
        <v>782530</v>
      </c>
      <c r="D7" s="20">
        <v>798181</v>
      </c>
      <c r="E7" s="20">
        <v>814145</v>
      </c>
      <c r="F7" s="20">
        <v>830428</v>
      </c>
      <c r="G7" s="20">
        <v>847037</v>
      </c>
    </row>
    <row r="8" spans="2:7" ht="15.75" thickBot="1" x14ac:dyDescent="0.3">
      <c r="B8" s="120" t="s">
        <v>14</v>
      </c>
      <c r="C8" s="120"/>
      <c r="D8" s="120"/>
      <c r="E8" s="120"/>
      <c r="F8" s="120"/>
      <c r="G8" s="120"/>
    </row>
    <row r="9" spans="2:7" ht="15.75" thickBot="1" x14ac:dyDescent="0.3">
      <c r="B9" s="21" t="s">
        <v>15</v>
      </c>
      <c r="C9" s="20">
        <v>1931222</v>
      </c>
      <c r="D9" s="20">
        <v>1969847</v>
      </c>
      <c r="E9" s="20">
        <v>2009244</v>
      </c>
      <c r="F9" s="20">
        <v>2049429</v>
      </c>
      <c r="G9" s="20">
        <v>2090418</v>
      </c>
    </row>
    <row r="10" spans="2:7" ht="15.75" thickBot="1" x14ac:dyDescent="0.3">
      <c r="B10" s="19" t="s">
        <v>16</v>
      </c>
      <c r="C10" s="22" t="s">
        <v>19</v>
      </c>
      <c r="D10" s="20">
        <v>1171666</v>
      </c>
      <c r="E10" s="20">
        <v>1195099</v>
      </c>
      <c r="F10" s="20">
        <v>1219001</v>
      </c>
      <c r="G10" s="20">
        <v>1243381</v>
      </c>
    </row>
    <row r="11" spans="2:7" ht="18.75" customHeight="1" thickBot="1" x14ac:dyDescent="0.3">
      <c r="B11" s="19" t="s">
        <v>17</v>
      </c>
      <c r="C11" s="20">
        <v>34460760</v>
      </c>
      <c r="D11" s="20">
        <v>35149980</v>
      </c>
      <c r="E11" s="20">
        <v>35852970</v>
      </c>
      <c r="F11" s="20">
        <v>36570030</v>
      </c>
      <c r="G11" s="20">
        <v>37301430</v>
      </c>
    </row>
    <row r="12" spans="2:7" ht="15.75" thickBot="1" x14ac:dyDescent="0.3">
      <c r="B12" s="120" t="s">
        <v>14</v>
      </c>
      <c r="C12" s="120"/>
      <c r="D12" s="120"/>
      <c r="E12" s="120"/>
      <c r="F12" s="120"/>
      <c r="G12" s="120"/>
    </row>
    <row r="13" spans="2:7" ht="18.75" customHeight="1" thickBot="1" x14ac:dyDescent="0.3">
      <c r="B13" s="14" t="s">
        <v>18</v>
      </c>
      <c r="C13" s="15">
        <v>6514307</v>
      </c>
      <c r="D13" s="15">
        <v>6964307</v>
      </c>
      <c r="E13" s="15">
        <v>7427807</v>
      </c>
      <c r="F13" s="15">
        <v>7905212</v>
      </c>
      <c r="G13" s="15">
        <v>8396939</v>
      </c>
    </row>
    <row r="14" spans="2:7" x14ac:dyDescent="0.25">
      <c r="B14" s="112" t="s">
        <v>92</v>
      </c>
      <c r="C14" s="112"/>
      <c r="D14" s="112"/>
      <c r="E14" s="112"/>
      <c r="F14" s="112"/>
      <c r="G14" s="112"/>
    </row>
  </sheetData>
  <mergeCells count="5">
    <mergeCell ref="B5:G5"/>
    <mergeCell ref="B8:G8"/>
    <mergeCell ref="B12:G12"/>
    <mergeCell ref="B2:G2"/>
    <mergeCell ref="B14:G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zoomScale="120" zoomScaleNormal="120" workbookViewId="0"/>
  </sheetViews>
  <sheetFormatPr baseColWidth="10" defaultColWidth="11.42578125" defaultRowHeight="15" x14ac:dyDescent="0.25"/>
  <cols>
    <col min="1" max="1" width="11.42578125" style="1"/>
    <col min="2" max="2" width="17.85546875" style="1" customWidth="1"/>
    <col min="3" max="6" width="15.7109375" style="1" customWidth="1"/>
    <col min="7" max="16384" width="11.42578125" style="1"/>
  </cols>
  <sheetData>
    <row r="2" spans="2:6" x14ac:dyDescent="0.25">
      <c r="B2" s="59" t="s">
        <v>211</v>
      </c>
      <c r="C2" s="59"/>
      <c r="D2" s="59"/>
      <c r="E2" s="59"/>
      <c r="F2" s="59"/>
    </row>
    <row r="3" spans="2:6" ht="15.75" thickBot="1" x14ac:dyDescent="0.3">
      <c r="B3" s="59"/>
      <c r="C3" s="59"/>
      <c r="D3" s="59"/>
      <c r="E3" s="59"/>
      <c r="F3" s="59"/>
    </row>
    <row r="4" spans="2:6" ht="34.5" thickBot="1" x14ac:dyDescent="0.3">
      <c r="B4" s="11" t="s">
        <v>20</v>
      </c>
      <c r="C4" s="11" t="s">
        <v>179</v>
      </c>
      <c r="D4" s="11" t="s">
        <v>180</v>
      </c>
      <c r="E4" s="11" t="s">
        <v>181</v>
      </c>
      <c r="F4" s="11" t="s">
        <v>182</v>
      </c>
    </row>
    <row r="5" spans="2:6" ht="15.75" thickBot="1" x14ac:dyDescent="0.3">
      <c r="B5" s="19" t="s">
        <v>21</v>
      </c>
      <c r="C5" s="22">
        <v>319</v>
      </c>
      <c r="D5" s="22">
        <v>427</v>
      </c>
      <c r="E5" s="20">
        <v>12600</v>
      </c>
      <c r="F5" s="22">
        <v>2</v>
      </c>
    </row>
    <row r="6" spans="2:6" ht="15.75" thickBot="1" x14ac:dyDescent="0.3">
      <c r="B6" s="19" t="s">
        <v>22</v>
      </c>
      <c r="C6" s="22">
        <v>441</v>
      </c>
      <c r="D6" s="22">
        <v>591</v>
      </c>
      <c r="E6" s="20">
        <v>27600</v>
      </c>
      <c r="F6" s="22">
        <v>1</v>
      </c>
    </row>
    <row r="7" spans="2:6" ht="15.75" thickBot="1" x14ac:dyDescent="0.3">
      <c r="B7" s="19" t="s">
        <v>23</v>
      </c>
      <c r="C7" s="22">
        <v>644</v>
      </c>
      <c r="D7" s="22">
        <v>863</v>
      </c>
      <c r="E7" s="20">
        <v>30600</v>
      </c>
      <c r="F7" s="25"/>
    </row>
    <row r="8" spans="2:6" ht="15.75" thickBot="1" x14ac:dyDescent="0.3">
      <c r="B8" s="19" t="s">
        <v>24</v>
      </c>
      <c r="C8" s="22">
        <v>726</v>
      </c>
      <c r="D8" s="22">
        <v>972</v>
      </c>
      <c r="E8" s="20">
        <v>30305</v>
      </c>
      <c r="F8" s="25"/>
    </row>
    <row r="9" spans="2:6" ht="15.75" thickBot="1" x14ac:dyDescent="0.3">
      <c r="B9" s="19" t="s">
        <v>25</v>
      </c>
      <c r="C9" s="22">
        <v>535</v>
      </c>
      <c r="D9" s="22">
        <v>716</v>
      </c>
      <c r="E9" s="20">
        <v>30453</v>
      </c>
      <c r="F9" s="25"/>
    </row>
    <row r="10" spans="2:6" ht="15.75" thickBot="1" x14ac:dyDescent="0.3">
      <c r="B10" s="19" t="s">
        <v>26</v>
      </c>
      <c r="C10" s="22">
        <v>754</v>
      </c>
      <c r="D10" s="20">
        <v>1009</v>
      </c>
      <c r="E10" s="20">
        <v>5700</v>
      </c>
      <c r="F10" s="25"/>
    </row>
    <row r="11" spans="2:6" ht="15.75" thickBot="1" x14ac:dyDescent="0.3">
      <c r="B11" s="19" t="s">
        <v>27</v>
      </c>
      <c r="C11" s="22">
        <v>468</v>
      </c>
      <c r="D11" s="22">
        <v>627</v>
      </c>
      <c r="E11" s="22">
        <v>300</v>
      </c>
      <c r="F11" s="22">
        <v>2</v>
      </c>
    </row>
    <row r="12" spans="2:6" ht="15.75" thickBot="1" x14ac:dyDescent="0.3">
      <c r="B12" s="19" t="s">
        <v>28</v>
      </c>
      <c r="C12" s="22">
        <v>439</v>
      </c>
      <c r="D12" s="22">
        <v>588</v>
      </c>
      <c r="E12" s="20">
        <v>2400</v>
      </c>
      <c r="F12" s="25"/>
    </row>
    <row r="13" spans="2:6" ht="15.75" thickBot="1" x14ac:dyDescent="0.3">
      <c r="B13" s="19" t="s">
        <v>29</v>
      </c>
      <c r="C13" s="22">
        <v>967</v>
      </c>
      <c r="D13" s="20">
        <v>1295</v>
      </c>
      <c r="E13" s="22">
        <v>600</v>
      </c>
      <c r="F13" s="22">
        <v>3</v>
      </c>
    </row>
    <row r="14" spans="2:6" ht="15.75" thickBot="1" x14ac:dyDescent="0.3">
      <c r="B14" s="19" t="s">
        <v>30</v>
      </c>
      <c r="C14" s="20">
        <v>1327</v>
      </c>
      <c r="D14" s="20">
        <v>1776</v>
      </c>
      <c r="E14" s="20">
        <v>4200</v>
      </c>
      <c r="F14" s="25"/>
    </row>
    <row r="15" spans="2:6" ht="15.75" thickBot="1" x14ac:dyDescent="0.3">
      <c r="B15" s="19" t="s">
        <v>31</v>
      </c>
      <c r="C15" s="22">
        <v>771</v>
      </c>
      <c r="D15" s="20">
        <v>1031</v>
      </c>
      <c r="E15" s="20">
        <v>25350</v>
      </c>
      <c r="F15" s="25"/>
    </row>
    <row r="16" spans="2:6" ht="15.75" thickBot="1" x14ac:dyDescent="0.3">
      <c r="B16" s="19" t="s">
        <v>32</v>
      </c>
      <c r="C16" s="22">
        <v>392</v>
      </c>
      <c r="D16" s="22">
        <v>525</v>
      </c>
      <c r="E16" s="20">
        <v>3300</v>
      </c>
      <c r="F16" s="22">
        <v>5</v>
      </c>
    </row>
    <row r="17" spans="2:6" ht="15.75" thickBot="1" x14ac:dyDescent="0.3">
      <c r="B17" s="19" t="s">
        <v>33</v>
      </c>
      <c r="C17" s="22">
        <v>287</v>
      </c>
      <c r="D17" s="22">
        <v>384</v>
      </c>
      <c r="E17" s="20">
        <v>18906</v>
      </c>
      <c r="F17" s="22">
        <v>3</v>
      </c>
    </row>
    <row r="18" spans="2:6" ht="15.75" thickBot="1" x14ac:dyDescent="0.3">
      <c r="B18" s="19" t="s">
        <v>34</v>
      </c>
      <c r="C18" s="22">
        <v>127</v>
      </c>
      <c r="D18" s="22">
        <v>170</v>
      </c>
      <c r="E18" s="20">
        <v>6000</v>
      </c>
      <c r="F18" s="25"/>
    </row>
    <row r="19" spans="2:6" ht="23.25" thickBot="1" x14ac:dyDescent="0.3">
      <c r="B19" s="19" t="s">
        <v>35</v>
      </c>
      <c r="C19" s="22">
        <v>275</v>
      </c>
      <c r="D19" s="22">
        <v>368</v>
      </c>
      <c r="E19" s="22"/>
      <c r="F19" s="25"/>
    </row>
    <row r="20" spans="2:6" ht="15.75" thickBot="1" x14ac:dyDescent="0.3">
      <c r="B20" s="19" t="s">
        <v>36</v>
      </c>
      <c r="C20" s="22">
        <v>180</v>
      </c>
      <c r="D20" s="22">
        <v>241</v>
      </c>
      <c r="E20" s="22">
        <v>600</v>
      </c>
      <c r="F20" s="25"/>
    </row>
    <row r="21" spans="2:6" ht="15.75" thickBot="1" x14ac:dyDescent="0.3">
      <c r="B21" s="9" t="s">
        <v>0</v>
      </c>
      <c r="C21" s="26">
        <v>8652</v>
      </c>
      <c r="D21" s="26">
        <v>11583</v>
      </c>
      <c r="E21" s="26">
        <v>198914</v>
      </c>
      <c r="F21" s="27">
        <v>16</v>
      </c>
    </row>
    <row r="22" spans="2:6" x14ac:dyDescent="0.25">
      <c r="B22" s="112" t="s">
        <v>92</v>
      </c>
      <c r="C22" s="112"/>
      <c r="D22" s="112"/>
      <c r="E22" s="112"/>
      <c r="F22" s="112"/>
    </row>
  </sheetData>
  <mergeCells count="1">
    <mergeCell ref="B22:F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zoomScale="120" zoomScaleNormal="120" workbookViewId="0"/>
  </sheetViews>
  <sheetFormatPr baseColWidth="10" defaultColWidth="11.42578125" defaultRowHeight="15" x14ac:dyDescent="0.25"/>
  <cols>
    <col min="1" max="1" width="11.42578125" style="1"/>
    <col min="2" max="2" width="26.7109375" style="1" customWidth="1"/>
    <col min="3" max="8" width="13.28515625" style="1" customWidth="1"/>
    <col min="9" max="16384" width="11.42578125" style="1"/>
  </cols>
  <sheetData>
    <row r="2" spans="2:8" s="28" customFormat="1" x14ac:dyDescent="0.25">
      <c r="B2" s="123" t="s">
        <v>212</v>
      </c>
      <c r="C2" s="123"/>
      <c r="D2" s="123"/>
      <c r="E2" s="123"/>
      <c r="F2" s="123"/>
      <c r="G2" s="123"/>
      <c r="H2" s="123"/>
    </row>
    <row r="3" spans="2:8" s="28" customFormat="1" ht="15.75" thickBot="1" x14ac:dyDescent="0.3">
      <c r="B3" s="83"/>
      <c r="C3" s="83"/>
      <c r="D3" s="83"/>
      <c r="E3" s="83"/>
      <c r="F3" s="83"/>
      <c r="G3" s="83"/>
      <c r="H3" s="83"/>
    </row>
    <row r="4" spans="2:8" ht="15.75" thickBot="1" x14ac:dyDescent="0.3">
      <c r="B4" s="116" t="s">
        <v>37</v>
      </c>
      <c r="C4" s="116" t="s">
        <v>38</v>
      </c>
      <c r="D4" s="116"/>
      <c r="E4" s="116"/>
      <c r="F4" s="116"/>
      <c r="G4" s="116"/>
      <c r="H4" s="116" t="s">
        <v>0</v>
      </c>
    </row>
    <row r="5" spans="2:8" ht="15.75" thickBot="1" x14ac:dyDescent="0.3">
      <c r="B5" s="116"/>
      <c r="C5" s="11">
        <v>2016</v>
      </c>
      <c r="D5" s="11">
        <v>2017</v>
      </c>
      <c r="E5" s="11">
        <v>2018</v>
      </c>
      <c r="F5" s="11">
        <v>2019</v>
      </c>
      <c r="G5" s="11">
        <v>2020</v>
      </c>
      <c r="H5" s="116"/>
    </row>
    <row r="6" spans="2:8" ht="15.75" thickBot="1" x14ac:dyDescent="0.3">
      <c r="B6" s="21" t="s">
        <v>21</v>
      </c>
      <c r="C6" s="17">
        <v>30799</v>
      </c>
      <c r="D6" s="17">
        <v>30799</v>
      </c>
      <c r="E6" s="17">
        <v>33879</v>
      </c>
      <c r="F6" s="17">
        <v>37267</v>
      </c>
      <c r="G6" s="17">
        <v>40993</v>
      </c>
      <c r="H6" s="17">
        <f t="shared" ref="H6" si="0">SUM(C6:G6)</f>
        <v>173737</v>
      </c>
    </row>
    <row r="7" spans="2:8" ht="15.75" thickBot="1" x14ac:dyDescent="0.3">
      <c r="B7" s="21" t="s">
        <v>22</v>
      </c>
      <c r="C7" s="17">
        <v>32839</v>
      </c>
      <c r="D7" s="17">
        <v>32839</v>
      </c>
      <c r="E7" s="17">
        <v>36123</v>
      </c>
      <c r="F7" s="17">
        <v>39736</v>
      </c>
      <c r="G7" s="17">
        <v>43709</v>
      </c>
      <c r="H7" s="17">
        <f t="shared" ref="H7:H23" si="1">SUM(C7:G7)</f>
        <v>185246</v>
      </c>
    </row>
    <row r="8" spans="2:8" ht="15.75" thickBot="1" x14ac:dyDescent="0.3">
      <c r="B8" s="21" t="s">
        <v>23</v>
      </c>
      <c r="C8" s="17">
        <v>16117</v>
      </c>
      <c r="D8" s="17">
        <v>16117</v>
      </c>
      <c r="E8" s="17">
        <v>17729</v>
      </c>
      <c r="F8" s="17">
        <v>19502</v>
      </c>
      <c r="G8" s="17">
        <v>21452</v>
      </c>
      <c r="H8" s="17">
        <f t="shared" si="1"/>
        <v>90917</v>
      </c>
    </row>
    <row r="9" spans="2:8" ht="15.75" thickBot="1" x14ac:dyDescent="0.3">
      <c r="B9" s="21" t="s">
        <v>24</v>
      </c>
      <c r="C9" s="17">
        <v>30256</v>
      </c>
      <c r="D9" s="17">
        <v>30256</v>
      </c>
      <c r="E9" s="17">
        <v>33281</v>
      </c>
      <c r="F9" s="17">
        <v>36609</v>
      </c>
      <c r="G9" s="17">
        <v>40270</v>
      </c>
      <c r="H9" s="17">
        <f t="shared" si="1"/>
        <v>170672</v>
      </c>
    </row>
    <row r="10" spans="2:8" ht="15.75" thickBot="1" x14ac:dyDescent="0.3">
      <c r="B10" s="21" t="s">
        <v>28</v>
      </c>
      <c r="C10" s="17">
        <v>15125</v>
      </c>
      <c r="D10" s="17">
        <v>15125</v>
      </c>
      <c r="E10" s="17">
        <v>16638</v>
      </c>
      <c r="F10" s="17">
        <v>18301</v>
      </c>
      <c r="G10" s="17">
        <v>20131</v>
      </c>
      <c r="H10" s="17">
        <f t="shared" si="1"/>
        <v>85320</v>
      </c>
    </row>
    <row r="11" spans="2:8" ht="15.75" thickBot="1" x14ac:dyDescent="0.3">
      <c r="B11" s="21" t="s">
        <v>29</v>
      </c>
      <c r="C11" s="17">
        <v>9026</v>
      </c>
      <c r="D11" s="17">
        <v>9026</v>
      </c>
      <c r="E11" s="17">
        <v>9928</v>
      </c>
      <c r="F11" s="17">
        <v>10921</v>
      </c>
      <c r="G11" s="17">
        <v>12013</v>
      </c>
      <c r="H11" s="17">
        <f t="shared" si="1"/>
        <v>50914</v>
      </c>
    </row>
    <row r="12" spans="2:8" ht="15.75" thickBot="1" x14ac:dyDescent="0.3">
      <c r="B12" s="21" t="s">
        <v>31</v>
      </c>
      <c r="C12" s="17">
        <v>9940</v>
      </c>
      <c r="D12" s="17">
        <v>9940</v>
      </c>
      <c r="E12" s="17">
        <v>10934</v>
      </c>
      <c r="F12" s="17">
        <v>12027</v>
      </c>
      <c r="G12" s="17">
        <v>13230</v>
      </c>
      <c r="H12" s="17">
        <f t="shared" si="1"/>
        <v>56071</v>
      </c>
    </row>
    <row r="13" spans="2:8" ht="15.75" thickBot="1" x14ac:dyDescent="0.3">
      <c r="B13" s="21" t="s">
        <v>32</v>
      </c>
      <c r="C13" s="17">
        <v>9595</v>
      </c>
      <c r="D13" s="17">
        <v>9595</v>
      </c>
      <c r="E13" s="17">
        <v>10555</v>
      </c>
      <c r="F13" s="17">
        <v>11610</v>
      </c>
      <c r="G13" s="17">
        <v>12771</v>
      </c>
      <c r="H13" s="17">
        <f t="shared" si="1"/>
        <v>54126</v>
      </c>
    </row>
    <row r="14" spans="2:8" ht="15.75" thickBot="1" x14ac:dyDescent="0.3">
      <c r="B14" s="21" t="s">
        <v>26</v>
      </c>
      <c r="C14" s="17">
        <v>19146</v>
      </c>
      <c r="D14" s="17">
        <v>19146</v>
      </c>
      <c r="E14" s="17">
        <v>21060</v>
      </c>
      <c r="F14" s="17">
        <v>23166</v>
      </c>
      <c r="G14" s="17">
        <v>25483</v>
      </c>
      <c r="H14" s="17">
        <f t="shared" si="1"/>
        <v>108001</v>
      </c>
    </row>
    <row r="15" spans="2:8" ht="15.75" thickBot="1" x14ac:dyDescent="0.3">
      <c r="B15" s="21" t="s">
        <v>25</v>
      </c>
      <c r="C15" s="17">
        <v>11299</v>
      </c>
      <c r="D15" s="17">
        <v>11299</v>
      </c>
      <c r="E15" s="17">
        <v>12429</v>
      </c>
      <c r="F15" s="17">
        <v>13672</v>
      </c>
      <c r="G15" s="17">
        <v>15039</v>
      </c>
      <c r="H15" s="17">
        <f t="shared" si="1"/>
        <v>63738</v>
      </c>
    </row>
    <row r="16" spans="2:8" ht="15.75" thickBot="1" x14ac:dyDescent="0.3">
      <c r="B16" s="21" t="s">
        <v>30</v>
      </c>
      <c r="C16" s="17">
        <v>13198</v>
      </c>
      <c r="D16" s="17">
        <v>13198</v>
      </c>
      <c r="E16" s="17">
        <v>14518</v>
      </c>
      <c r="F16" s="17">
        <v>15969</v>
      </c>
      <c r="G16" s="17">
        <v>17566</v>
      </c>
      <c r="H16" s="17">
        <f t="shared" si="1"/>
        <v>74449</v>
      </c>
    </row>
    <row r="17" spans="2:8" ht="15.75" thickBot="1" x14ac:dyDescent="0.3">
      <c r="B17" s="21" t="s">
        <v>33</v>
      </c>
      <c r="C17" s="17">
        <v>15566</v>
      </c>
      <c r="D17" s="17">
        <v>15566</v>
      </c>
      <c r="E17" s="17">
        <v>17123</v>
      </c>
      <c r="F17" s="17">
        <v>18835</v>
      </c>
      <c r="G17" s="17">
        <v>20718</v>
      </c>
      <c r="H17" s="17">
        <f t="shared" si="1"/>
        <v>87808</v>
      </c>
    </row>
    <row r="18" spans="2:8" ht="15.75" thickBot="1" x14ac:dyDescent="0.3">
      <c r="B18" s="21" t="s">
        <v>27</v>
      </c>
      <c r="C18" s="17">
        <v>8458</v>
      </c>
      <c r="D18" s="17">
        <v>8458</v>
      </c>
      <c r="E18" s="17">
        <v>9304</v>
      </c>
      <c r="F18" s="17">
        <v>10234</v>
      </c>
      <c r="G18" s="17">
        <v>11257</v>
      </c>
      <c r="H18" s="17">
        <f t="shared" si="1"/>
        <v>47711</v>
      </c>
    </row>
    <row r="19" spans="2:8" ht="17.25" customHeight="1" thickBot="1" x14ac:dyDescent="0.3">
      <c r="B19" s="21" t="s">
        <v>34</v>
      </c>
      <c r="C19" s="17">
        <v>9120</v>
      </c>
      <c r="D19" s="17">
        <v>9120</v>
      </c>
      <c r="E19" s="17">
        <v>10032</v>
      </c>
      <c r="F19" s="17">
        <v>11035</v>
      </c>
      <c r="G19" s="17">
        <v>12139</v>
      </c>
      <c r="H19" s="17">
        <f t="shared" si="1"/>
        <v>51446</v>
      </c>
    </row>
    <row r="20" spans="2:8" ht="17.25" customHeight="1" thickBot="1" x14ac:dyDescent="0.3">
      <c r="B20" s="21" t="s">
        <v>35</v>
      </c>
      <c r="C20" s="17">
        <v>83138</v>
      </c>
      <c r="D20" s="17">
        <v>83138</v>
      </c>
      <c r="E20" s="17">
        <v>91452</v>
      </c>
      <c r="F20" s="17">
        <v>100597</v>
      </c>
      <c r="G20" s="17">
        <v>110657</v>
      </c>
      <c r="H20" s="17">
        <f t="shared" si="1"/>
        <v>468982</v>
      </c>
    </row>
    <row r="21" spans="2:8" ht="15.75" thickBot="1" x14ac:dyDescent="0.3">
      <c r="B21" s="21" t="s">
        <v>36</v>
      </c>
      <c r="C21" s="17">
        <v>8657</v>
      </c>
      <c r="D21" s="17">
        <v>8657</v>
      </c>
      <c r="E21" s="17">
        <v>9523</v>
      </c>
      <c r="F21" s="17">
        <v>10475</v>
      </c>
      <c r="G21" s="17">
        <v>11522</v>
      </c>
      <c r="H21" s="17">
        <f t="shared" si="1"/>
        <v>48834</v>
      </c>
    </row>
    <row r="22" spans="2:8" ht="15.75" thickBot="1" x14ac:dyDescent="0.3">
      <c r="B22" s="11" t="s">
        <v>39</v>
      </c>
      <c r="C22" s="12">
        <f>SUM(C6:C21)</f>
        <v>322279</v>
      </c>
      <c r="D22" s="12">
        <f>SUM(D6:D21)</f>
        <v>322279</v>
      </c>
      <c r="E22" s="12">
        <f>SUM(E6:E21)</f>
        <v>354508</v>
      </c>
      <c r="F22" s="12">
        <f>SUM(F6:F21)</f>
        <v>389956</v>
      </c>
      <c r="G22" s="12">
        <f>SUM(G6:G21)</f>
        <v>428950</v>
      </c>
      <c r="H22" s="12">
        <f t="shared" si="1"/>
        <v>1817972</v>
      </c>
    </row>
    <row r="23" spans="2:8" ht="15.75" thickBot="1" x14ac:dyDescent="0.3">
      <c r="B23" s="11" t="s">
        <v>221</v>
      </c>
      <c r="C23" s="12">
        <v>1078</v>
      </c>
      <c r="D23" s="12">
        <v>1078</v>
      </c>
      <c r="E23" s="12">
        <v>1186</v>
      </c>
      <c r="F23" s="12">
        <v>1305</v>
      </c>
      <c r="G23" s="12">
        <v>1435</v>
      </c>
      <c r="H23" s="12">
        <f t="shared" si="1"/>
        <v>6082</v>
      </c>
    </row>
    <row r="24" spans="2:8" x14ac:dyDescent="0.25">
      <c r="B24" s="112"/>
      <c r="C24" s="112"/>
      <c r="D24" s="112"/>
      <c r="E24" s="112"/>
      <c r="F24" s="112"/>
      <c r="G24" s="112"/>
      <c r="H24" s="112"/>
    </row>
    <row r="25" spans="2:8" x14ac:dyDescent="0.25">
      <c r="B25" s="122" t="s">
        <v>92</v>
      </c>
      <c r="C25" s="122"/>
      <c r="D25" s="122"/>
      <c r="E25" s="122"/>
      <c r="F25" s="122"/>
      <c r="G25" s="122"/>
      <c r="H25" s="122"/>
    </row>
  </sheetData>
  <mergeCells count="6">
    <mergeCell ref="B25:H25"/>
    <mergeCell ref="B4:B5"/>
    <mergeCell ref="C4:G4"/>
    <mergeCell ref="H4:H5"/>
    <mergeCell ref="B2:H2"/>
    <mergeCell ref="B24:H24"/>
  </mergeCells>
  <pageMargins left="0.7" right="0.7" top="0.75" bottom="0.75" header="0.3" footer="0.3"/>
  <pageSetup orientation="portrait" r:id="rId1"/>
  <ignoredErrors>
    <ignoredError sqref="C22:G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120" zoomScaleNormal="120" workbookViewId="0">
      <selection activeCell="F29" sqref="F29"/>
    </sheetView>
  </sheetViews>
  <sheetFormatPr baseColWidth="10" defaultColWidth="11.42578125" defaultRowHeight="15" x14ac:dyDescent="0.25"/>
  <cols>
    <col min="1" max="1" width="11.42578125" style="1"/>
    <col min="2" max="2" width="29.140625" style="1" customWidth="1"/>
    <col min="3" max="8" width="9.7109375" style="1" customWidth="1"/>
    <col min="9" max="16384" width="11.42578125" style="1"/>
  </cols>
  <sheetData>
    <row r="2" spans="2:9" s="28" customFormat="1" x14ac:dyDescent="0.25">
      <c r="B2" s="123" t="s">
        <v>213</v>
      </c>
      <c r="C2" s="123"/>
      <c r="D2" s="123"/>
      <c r="E2" s="123"/>
      <c r="F2" s="123"/>
      <c r="G2" s="123"/>
      <c r="H2" s="123"/>
    </row>
    <row r="3" spans="2:9" s="28" customFormat="1" ht="15.75" thickBot="1" x14ac:dyDescent="0.3">
      <c r="B3" s="83"/>
      <c r="C3" s="83"/>
      <c r="D3" s="83"/>
      <c r="E3" s="83"/>
      <c r="F3" s="83"/>
      <c r="G3" s="83"/>
      <c r="H3" s="83"/>
    </row>
    <row r="4" spans="2:9" ht="15.75" thickBot="1" x14ac:dyDescent="0.3">
      <c r="B4" s="11" t="s">
        <v>40</v>
      </c>
      <c r="C4" s="11">
        <v>2016</v>
      </c>
      <c r="D4" s="11">
        <v>2017</v>
      </c>
      <c r="E4" s="11">
        <v>2018</v>
      </c>
      <c r="F4" s="11">
        <v>2019</v>
      </c>
      <c r="G4" s="11">
        <v>2020</v>
      </c>
      <c r="H4" s="11" t="s">
        <v>0</v>
      </c>
    </row>
    <row r="5" spans="2:9" ht="15.75" thickBot="1" x14ac:dyDescent="0.3">
      <c r="B5" s="29" t="s">
        <v>41</v>
      </c>
      <c r="C5" s="17">
        <v>14389</v>
      </c>
      <c r="D5" s="17">
        <v>19864</v>
      </c>
      <c r="E5" s="17">
        <v>24794</v>
      </c>
      <c r="F5" s="17">
        <v>18303</v>
      </c>
      <c r="G5" s="17">
        <v>15035</v>
      </c>
      <c r="H5" s="17">
        <v>92386</v>
      </c>
      <c r="I5" s="10"/>
    </row>
    <row r="6" spans="2:9" ht="15.75" thickBot="1" x14ac:dyDescent="0.3">
      <c r="B6" s="29" t="s">
        <v>42</v>
      </c>
      <c r="C6" s="17">
        <v>64550</v>
      </c>
      <c r="D6" s="17">
        <v>42935</v>
      </c>
      <c r="E6" s="17">
        <v>42533</v>
      </c>
      <c r="F6" s="17">
        <v>50683</v>
      </c>
      <c r="G6" s="17">
        <v>37127</v>
      </c>
      <c r="H6" s="17">
        <v>237827</v>
      </c>
      <c r="I6" s="10"/>
    </row>
    <row r="7" spans="2:9" ht="15.75" thickBot="1" x14ac:dyDescent="0.3">
      <c r="B7" s="29" t="s">
        <v>43</v>
      </c>
      <c r="C7" s="17">
        <v>92553</v>
      </c>
      <c r="D7" s="17">
        <v>41850</v>
      </c>
      <c r="E7" s="17">
        <v>37203</v>
      </c>
      <c r="F7" s="17">
        <v>32103</v>
      </c>
      <c r="G7" s="17">
        <v>32408</v>
      </c>
      <c r="H7" s="17">
        <v>236117</v>
      </c>
      <c r="I7" s="10"/>
    </row>
    <row r="8" spans="2:9" ht="25.5" customHeight="1" thickBot="1" x14ac:dyDescent="0.3">
      <c r="B8" s="29" t="s">
        <v>183</v>
      </c>
      <c r="C8" s="17">
        <v>1694</v>
      </c>
      <c r="D8" s="18">
        <v>766</v>
      </c>
      <c r="E8" s="18">
        <v>585</v>
      </c>
      <c r="F8" s="18">
        <v>378</v>
      </c>
      <c r="G8" s="18">
        <v>426</v>
      </c>
      <c r="H8" s="17">
        <v>3849</v>
      </c>
      <c r="I8" s="10"/>
    </row>
    <row r="9" spans="2:9" ht="16.5" customHeight="1" thickBot="1" x14ac:dyDescent="0.3">
      <c r="B9" s="124" t="s">
        <v>45</v>
      </c>
      <c r="C9" s="18">
        <v>230</v>
      </c>
      <c r="D9" s="18">
        <v>309</v>
      </c>
      <c r="E9" s="18">
        <v>152</v>
      </c>
      <c r="F9" s="18">
        <v>80</v>
      </c>
      <c r="G9" s="18">
        <v>119</v>
      </c>
      <c r="H9" s="18">
        <v>890</v>
      </c>
      <c r="I9" s="10"/>
    </row>
    <row r="10" spans="2:9" ht="15.75" thickBot="1" x14ac:dyDescent="0.3">
      <c r="B10" s="124"/>
      <c r="C10" s="17">
        <v>3169</v>
      </c>
      <c r="D10" s="17">
        <v>1060</v>
      </c>
      <c r="E10" s="18">
        <v>986</v>
      </c>
      <c r="F10" s="17">
        <v>1061</v>
      </c>
      <c r="G10" s="18">
        <v>594</v>
      </c>
      <c r="H10" s="17">
        <v>6870</v>
      </c>
      <c r="I10" s="10"/>
    </row>
    <row r="11" spans="2:9" ht="15.75" thickBot="1" x14ac:dyDescent="0.3">
      <c r="B11" s="29" t="s">
        <v>44</v>
      </c>
      <c r="C11" s="17">
        <v>2122</v>
      </c>
      <c r="D11" s="17">
        <v>1820</v>
      </c>
      <c r="E11" s="17">
        <v>1740</v>
      </c>
      <c r="F11" s="17">
        <v>1750</v>
      </c>
      <c r="G11" s="17">
        <v>1858</v>
      </c>
      <c r="H11" s="17">
        <v>9290</v>
      </c>
      <c r="I11" s="10"/>
    </row>
    <row r="12" spans="2:9" x14ac:dyDescent="0.25">
      <c r="B12" s="112" t="s">
        <v>92</v>
      </c>
      <c r="C12" s="112"/>
      <c r="D12" s="112"/>
      <c r="E12" s="112"/>
      <c r="F12" s="112"/>
      <c r="G12" s="112"/>
      <c r="H12" s="112"/>
      <c r="I12" s="10"/>
    </row>
  </sheetData>
  <mergeCells count="3">
    <mergeCell ref="B9:B10"/>
    <mergeCell ref="B2:H2"/>
    <mergeCell ref="B12:H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zoomScale="120" zoomScaleNormal="120" workbookViewId="0"/>
  </sheetViews>
  <sheetFormatPr baseColWidth="10" defaultColWidth="11.42578125" defaultRowHeight="15" x14ac:dyDescent="0.25"/>
  <cols>
    <col min="1" max="2" width="11.42578125" style="1"/>
    <col min="3" max="3" width="24.85546875" style="1" customWidth="1"/>
    <col min="4" max="9" width="9.7109375" style="1" customWidth="1"/>
    <col min="10" max="16384" width="11.42578125" style="1"/>
  </cols>
  <sheetData>
    <row r="2" spans="2:10" x14ac:dyDescent="0.25">
      <c r="B2" s="60" t="s">
        <v>214</v>
      </c>
      <c r="C2" s="60"/>
      <c r="D2" s="60"/>
      <c r="E2" s="60"/>
      <c r="F2" s="60"/>
      <c r="G2" s="60"/>
      <c r="H2" s="60"/>
      <c r="I2" s="60"/>
    </row>
    <row r="3" spans="2:10" ht="15.75" thickBot="1" x14ac:dyDescent="0.3">
      <c r="B3" s="59"/>
      <c r="C3" s="59"/>
      <c r="D3" s="59"/>
      <c r="E3" s="59"/>
      <c r="F3" s="59"/>
      <c r="G3" s="59"/>
      <c r="H3" s="59"/>
      <c r="I3" s="59"/>
    </row>
    <row r="4" spans="2:10" ht="15.75" thickBot="1" x14ac:dyDescent="0.3">
      <c r="B4" s="125" t="s">
        <v>4</v>
      </c>
      <c r="C4" s="126"/>
      <c r="D4" s="72">
        <v>2016</v>
      </c>
      <c r="E4" s="72">
        <v>2017</v>
      </c>
      <c r="F4" s="72">
        <v>2018</v>
      </c>
      <c r="G4" s="72">
        <v>2019</v>
      </c>
      <c r="H4" s="72">
        <v>2020</v>
      </c>
      <c r="I4" s="72" t="s">
        <v>0</v>
      </c>
    </row>
    <row r="5" spans="2:10" ht="22.5" customHeight="1" thickBot="1" x14ac:dyDescent="0.3">
      <c r="B5" s="127" t="s">
        <v>46</v>
      </c>
      <c r="C5" s="127"/>
      <c r="D5" s="73">
        <v>0.92</v>
      </c>
      <c r="E5" s="73">
        <v>0.35</v>
      </c>
      <c r="F5" s="73">
        <v>2.36</v>
      </c>
      <c r="G5" s="73">
        <v>4.1100000000000003</v>
      </c>
      <c r="H5" s="73">
        <v>1.68</v>
      </c>
      <c r="I5" s="73">
        <v>9.42</v>
      </c>
      <c r="J5" s="23"/>
    </row>
    <row r="6" spans="2:10" ht="15.75" customHeight="1" thickBot="1" x14ac:dyDescent="0.3">
      <c r="B6" s="127" t="s">
        <v>47</v>
      </c>
      <c r="C6" s="30" t="s">
        <v>225</v>
      </c>
      <c r="D6" s="74">
        <v>1045</v>
      </c>
      <c r="E6" s="74">
        <v>399</v>
      </c>
      <c r="F6" s="74">
        <v>2674</v>
      </c>
      <c r="G6" s="74">
        <v>4651</v>
      </c>
      <c r="H6" s="74">
        <v>1901</v>
      </c>
      <c r="I6" s="74">
        <v>10670</v>
      </c>
      <c r="J6" s="23"/>
    </row>
    <row r="7" spans="2:10" ht="23.25" thickBot="1" x14ac:dyDescent="0.3">
      <c r="B7" s="127"/>
      <c r="C7" s="30" t="s">
        <v>226</v>
      </c>
      <c r="D7" s="74">
        <v>155</v>
      </c>
      <c r="E7" s="74">
        <v>90</v>
      </c>
      <c r="F7" s="74">
        <v>605</v>
      </c>
      <c r="G7" s="77">
        <v>1053</v>
      </c>
      <c r="H7" s="74">
        <v>430</v>
      </c>
      <c r="I7" s="74">
        <v>2333</v>
      </c>
      <c r="J7" s="23"/>
    </row>
    <row r="8" spans="2:10" ht="15.75" thickBot="1" x14ac:dyDescent="0.3">
      <c r="B8" s="127"/>
      <c r="C8" s="30" t="s">
        <v>48</v>
      </c>
      <c r="D8" s="74">
        <v>11.12</v>
      </c>
      <c r="E8" s="74">
        <v>11.12</v>
      </c>
      <c r="F8" s="74">
        <v>11.12</v>
      </c>
      <c r="G8" s="74">
        <v>11.12</v>
      </c>
      <c r="H8" s="74">
        <v>11.12</v>
      </c>
      <c r="I8" s="74">
        <v>11.12</v>
      </c>
      <c r="J8" s="23"/>
    </row>
    <row r="9" spans="2:10" ht="15.75" customHeight="1" thickBot="1" x14ac:dyDescent="0.3">
      <c r="B9" s="127" t="s">
        <v>49</v>
      </c>
      <c r="C9" s="30" t="s">
        <v>50</v>
      </c>
      <c r="D9" s="74">
        <v>115</v>
      </c>
      <c r="E9" s="74">
        <v>58</v>
      </c>
      <c r="F9" s="74">
        <v>386</v>
      </c>
      <c r="G9" s="74">
        <v>672</v>
      </c>
      <c r="H9" s="74">
        <v>274</v>
      </c>
      <c r="I9" s="74">
        <v>1505</v>
      </c>
      <c r="J9" s="23"/>
    </row>
    <row r="10" spans="2:10" ht="15.75" thickBot="1" x14ac:dyDescent="0.3">
      <c r="B10" s="127"/>
      <c r="C10" s="30" t="s">
        <v>51</v>
      </c>
      <c r="D10" s="74">
        <v>4</v>
      </c>
      <c r="E10" s="74">
        <v>2</v>
      </c>
      <c r="F10" s="74">
        <v>11</v>
      </c>
      <c r="G10" s="74">
        <v>20</v>
      </c>
      <c r="H10" s="74">
        <v>8</v>
      </c>
      <c r="I10" s="74">
        <v>45</v>
      </c>
      <c r="J10" s="23"/>
    </row>
    <row r="11" spans="2:10" ht="15.75" thickBot="1" x14ac:dyDescent="0.3">
      <c r="B11" s="127"/>
      <c r="C11" s="30" t="s">
        <v>52</v>
      </c>
      <c r="D11" s="74">
        <v>119</v>
      </c>
      <c r="E11" s="74">
        <v>60</v>
      </c>
      <c r="F11" s="74">
        <v>397</v>
      </c>
      <c r="G11" s="74">
        <v>692</v>
      </c>
      <c r="H11" s="74">
        <v>282</v>
      </c>
      <c r="I11" s="74">
        <v>1550</v>
      </c>
      <c r="J11" s="23"/>
    </row>
    <row r="12" spans="2:10" ht="15.75" thickBot="1" x14ac:dyDescent="0.3">
      <c r="B12" s="127"/>
      <c r="C12" s="30" t="s">
        <v>53</v>
      </c>
      <c r="D12" s="74">
        <v>119</v>
      </c>
      <c r="E12" s="74">
        <v>178</v>
      </c>
      <c r="F12" s="74">
        <v>575</v>
      </c>
      <c r="G12" s="74">
        <v>1266</v>
      </c>
      <c r="H12" s="74">
        <v>1549</v>
      </c>
      <c r="I12" s="74" t="s">
        <v>170</v>
      </c>
      <c r="J12" s="23"/>
    </row>
    <row r="13" spans="2:10" ht="15.75" customHeight="1" thickBot="1" x14ac:dyDescent="0.3">
      <c r="B13" s="127" t="s">
        <v>54</v>
      </c>
      <c r="C13" s="30" t="s">
        <v>55</v>
      </c>
      <c r="D13" s="75">
        <v>2.9999999999999997E-4</v>
      </c>
      <c r="E13" s="75">
        <v>2.0000000000000001E-4</v>
      </c>
      <c r="F13" s="75">
        <v>1.4E-3</v>
      </c>
      <c r="G13" s="75">
        <v>2.5000000000000001E-3</v>
      </c>
      <c r="H13" s="75">
        <v>1E-3</v>
      </c>
      <c r="I13" s="76" t="s">
        <v>170</v>
      </c>
      <c r="J13" s="23"/>
    </row>
    <row r="14" spans="2:10" ht="15.75" thickBot="1" x14ac:dyDescent="0.3">
      <c r="B14" s="127"/>
      <c r="C14" s="30" t="s">
        <v>56</v>
      </c>
      <c r="D14" s="75">
        <v>2.9999999999999997E-4</v>
      </c>
      <c r="E14" s="75">
        <v>5.0000000000000001E-4</v>
      </c>
      <c r="F14" s="75">
        <v>1.9E-3</v>
      </c>
      <c r="G14" s="75">
        <v>4.4000000000000003E-3</v>
      </c>
      <c r="H14" s="75">
        <v>5.4000000000000003E-3</v>
      </c>
      <c r="I14" s="76" t="s">
        <v>170</v>
      </c>
      <c r="J14" s="23"/>
    </row>
    <row r="15" spans="2:10" ht="12" customHeight="1" x14ac:dyDescent="0.25">
      <c r="B15" s="122" t="s">
        <v>92</v>
      </c>
      <c r="C15" s="122"/>
      <c r="D15" s="122"/>
      <c r="E15" s="122"/>
      <c r="F15" s="122"/>
      <c r="G15" s="122"/>
      <c r="H15" s="122"/>
      <c r="I15" s="122"/>
      <c r="J15" s="23"/>
    </row>
  </sheetData>
  <mergeCells count="6">
    <mergeCell ref="B15:I15"/>
    <mergeCell ref="B4:C4"/>
    <mergeCell ref="B5:C5"/>
    <mergeCell ref="B6:B8"/>
    <mergeCell ref="B9:B12"/>
    <mergeCell ref="B13:B14"/>
  </mergeCells>
  <pageMargins left="0.7" right="0.7" top="0.75" bottom="0.75" header="0.3" footer="0.3"/>
  <pageSetup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showGridLines="0" zoomScale="110" zoomScaleNormal="110" workbookViewId="0"/>
  </sheetViews>
  <sheetFormatPr baseColWidth="10" defaultRowHeight="15" x14ac:dyDescent="0.25"/>
  <cols>
    <col min="1" max="1" width="11.28515625" customWidth="1"/>
    <col min="2" max="2" width="10.85546875" bestFit="1" customWidth="1"/>
    <col min="3" max="6" width="12.7109375" customWidth="1"/>
    <col min="7" max="7" width="8.28515625" style="1" customWidth="1"/>
    <col min="8" max="16" width="13.7109375" customWidth="1"/>
    <col min="17" max="18" width="8.28515625" customWidth="1"/>
  </cols>
  <sheetData>
    <row r="2" spans="2:16" ht="28.5" customHeight="1" x14ac:dyDescent="0.25">
      <c r="B2" s="31" t="s">
        <v>10</v>
      </c>
      <c r="C2" s="31" t="s">
        <v>171</v>
      </c>
      <c r="D2" s="31" t="s">
        <v>51</v>
      </c>
      <c r="E2" s="31" t="s">
        <v>172</v>
      </c>
      <c r="F2" s="31" t="s">
        <v>14</v>
      </c>
      <c r="H2" s="113" t="s">
        <v>189</v>
      </c>
      <c r="I2" s="113"/>
      <c r="J2" s="113"/>
      <c r="K2" s="113"/>
      <c r="L2" s="113"/>
      <c r="M2" s="113"/>
      <c r="N2" s="113"/>
      <c r="O2" s="113"/>
      <c r="P2" s="113"/>
    </row>
    <row r="3" spans="2:16" x14ac:dyDescent="0.25">
      <c r="B3" s="32">
        <v>2002</v>
      </c>
      <c r="C3" s="37">
        <v>15844</v>
      </c>
      <c r="D3" s="38">
        <v>9037</v>
      </c>
      <c r="E3" s="37">
        <v>6807</v>
      </c>
      <c r="F3" s="39">
        <v>0.106</v>
      </c>
      <c r="G3" s="33"/>
      <c r="H3" s="128" t="s">
        <v>220</v>
      </c>
      <c r="I3" s="128"/>
      <c r="J3" s="128"/>
      <c r="K3" s="128"/>
      <c r="L3" s="128"/>
      <c r="M3" s="128"/>
      <c r="N3" s="128"/>
      <c r="O3" s="128"/>
      <c r="P3" s="128"/>
    </row>
    <row r="4" spans="2:16" x14ac:dyDescent="0.25">
      <c r="B4" s="32">
        <v>2003</v>
      </c>
      <c r="C4" s="37">
        <v>16951</v>
      </c>
      <c r="D4" s="38">
        <v>9310</v>
      </c>
      <c r="E4" s="37">
        <v>7641</v>
      </c>
      <c r="F4" s="39">
        <v>0.1101</v>
      </c>
      <c r="G4" s="33"/>
    </row>
    <row r="5" spans="2:16" x14ac:dyDescent="0.25">
      <c r="B5" s="32">
        <v>2004</v>
      </c>
      <c r="C5" s="37">
        <v>17941</v>
      </c>
      <c r="D5" s="38">
        <v>9666</v>
      </c>
      <c r="E5" s="37">
        <v>8275</v>
      </c>
      <c r="F5" s="39">
        <v>0.11219999999999999</v>
      </c>
      <c r="G5" s="33"/>
    </row>
    <row r="6" spans="2:16" x14ac:dyDescent="0.25">
      <c r="B6" s="32">
        <v>2005</v>
      </c>
      <c r="C6" s="37">
        <v>19554</v>
      </c>
      <c r="D6" s="38">
        <v>10176</v>
      </c>
      <c r="E6" s="37">
        <v>9378</v>
      </c>
      <c r="F6" s="39">
        <v>0.1162</v>
      </c>
      <c r="G6" s="33"/>
    </row>
    <row r="7" spans="2:16" x14ac:dyDescent="0.25">
      <c r="B7" s="32">
        <v>2006</v>
      </c>
      <c r="C7" s="37">
        <v>20218</v>
      </c>
      <c r="D7" s="38">
        <v>10584</v>
      </c>
      <c r="E7" s="37">
        <v>9634</v>
      </c>
      <c r="F7" s="39">
        <v>0.11550000000000001</v>
      </c>
      <c r="G7" s="33"/>
    </row>
    <row r="8" spans="2:16" x14ac:dyDescent="0.25">
      <c r="B8" s="32">
        <v>2007</v>
      </c>
      <c r="C8" s="37">
        <v>21209</v>
      </c>
      <c r="D8" s="38">
        <v>10962</v>
      </c>
      <c r="E8" s="37">
        <v>10247</v>
      </c>
      <c r="F8" s="39">
        <v>0.11700000000000001</v>
      </c>
      <c r="G8" s="33"/>
    </row>
    <row r="9" spans="2:16" x14ac:dyDescent="0.25">
      <c r="B9" s="32">
        <v>2008</v>
      </c>
      <c r="C9" s="37">
        <v>21796</v>
      </c>
      <c r="D9" s="38">
        <v>11178</v>
      </c>
      <c r="E9" s="37">
        <v>10618</v>
      </c>
      <c r="F9" s="39">
        <v>0.1179</v>
      </c>
      <c r="G9" s="33"/>
    </row>
    <row r="10" spans="2:16" x14ac:dyDescent="0.25">
      <c r="B10" s="32">
        <v>2009</v>
      </c>
      <c r="C10" s="37">
        <v>23048</v>
      </c>
      <c r="D10" s="38">
        <v>11187</v>
      </c>
      <c r="E10" s="37">
        <v>11861</v>
      </c>
      <c r="F10" s="39">
        <v>0.1246</v>
      </c>
      <c r="G10" s="33"/>
    </row>
    <row r="11" spans="2:16" x14ac:dyDescent="0.25">
      <c r="B11" s="32">
        <v>2010</v>
      </c>
      <c r="C11" s="37">
        <v>38563</v>
      </c>
      <c r="D11" s="38">
        <v>16014</v>
      </c>
      <c r="E11" s="37">
        <v>22549</v>
      </c>
      <c r="F11" s="39">
        <v>0.161</v>
      </c>
      <c r="G11" s="33"/>
    </row>
    <row r="12" spans="2:16" x14ac:dyDescent="0.25">
      <c r="B12" s="32">
        <v>2011</v>
      </c>
      <c r="C12" s="37">
        <v>40598</v>
      </c>
      <c r="D12" s="38">
        <v>17069</v>
      </c>
      <c r="E12" s="37">
        <v>23529</v>
      </c>
      <c r="F12" s="39">
        <v>0.15859999999999999</v>
      </c>
      <c r="G12" s="33"/>
    </row>
    <row r="13" spans="2:16" x14ac:dyDescent="0.25">
      <c r="B13" s="32">
        <v>2012</v>
      </c>
      <c r="C13" s="37">
        <v>40048</v>
      </c>
      <c r="D13" s="38">
        <v>17246</v>
      </c>
      <c r="E13" s="37">
        <v>22802</v>
      </c>
      <c r="F13" s="39">
        <v>0.15329999999999999</v>
      </c>
      <c r="G13" s="33"/>
    </row>
    <row r="14" spans="2:16" x14ac:dyDescent="0.25">
      <c r="B14" s="32">
        <v>2013</v>
      </c>
      <c r="C14" s="37">
        <v>38501</v>
      </c>
      <c r="D14" s="38">
        <v>15763</v>
      </c>
      <c r="E14" s="37">
        <v>22738</v>
      </c>
      <c r="F14" s="39">
        <v>0.1464</v>
      </c>
      <c r="G14" s="33"/>
    </row>
    <row r="15" spans="2:16" x14ac:dyDescent="0.25">
      <c r="B15" s="32">
        <v>2014</v>
      </c>
      <c r="C15" s="37">
        <v>37186</v>
      </c>
      <c r="D15" s="38">
        <v>16069</v>
      </c>
      <c r="E15" s="37">
        <v>21117</v>
      </c>
      <c r="F15" s="39">
        <v>0.13850000000000001</v>
      </c>
      <c r="G15" s="33"/>
    </row>
    <row r="16" spans="2:16" x14ac:dyDescent="0.25">
      <c r="B16" s="32">
        <v>2015</v>
      </c>
      <c r="C16" s="37">
        <v>36374</v>
      </c>
      <c r="D16" s="38">
        <v>16509</v>
      </c>
      <c r="E16" s="37">
        <v>19865</v>
      </c>
      <c r="F16" s="39">
        <v>0.13109999999999999</v>
      </c>
      <c r="G16" s="33"/>
    </row>
    <row r="17" spans="2:16" x14ac:dyDescent="0.25">
      <c r="B17" s="32">
        <v>2016</v>
      </c>
      <c r="C17" s="37">
        <v>33793</v>
      </c>
      <c r="D17" s="38">
        <v>16847</v>
      </c>
      <c r="E17" s="37">
        <v>16946</v>
      </c>
      <c r="F17" s="39">
        <v>0.12</v>
      </c>
    </row>
    <row r="18" spans="2:16" x14ac:dyDescent="0.25">
      <c r="B18" s="32">
        <v>2017</v>
      </c>
      <c r="C18" s="37">
        <v>31144</v>
      </c>
      <c r="D18" s="38">
        <v>16856</v>
      </c>
      <c r="E18" s="37">
        <v>14288</v>
      </c>
      <c r="F18" s="39">
        <v>0.11</v>
      </c>
    </row>
    <row r="19" spans="2:16" x14ac:dyDescent="0.25">
      <c r="B19" s="32">
        <v>2018</v>
      </c>
      <c r="C19" s="37">
        <v>29072</v>
      </c>
      <c r="D19" s="38">
        <v>17197</v>
      </c>
      <c r="E19" s="37">
        <v>11875</v>
      </c>
      <c r="F19" s="39">
        <v>0.1</v>
      </c>
    </row>
    <row r="22" spans="2:16" x14ac:dyDescent="0.25">
      <c r="D22" s="40"/>
    </row>
    <row r="32" spans="2:16" x14ac:dyDescent="0.25">
      <c r="H32" s="129" t="s">
        <v>92</v>
      </c>
      <c r="I32" s="129"/>
      <c r="J32" s="129"/>
      <c r="K32" s="129"/>
      <c r="L32" s="129"/>
      <c r="M32" s="129"/>
      <c r="N32" s="129"/>
      <c r="O32" s="129"/>
      <c r="P32" s="129"/>
    </row>
  </sheetData>
  <mergeCells count="3">
    <mergeCell ref="H2:P2"/>
    <mergeCell ref="H3:P3"/>
    <mergeCell ref="H32:P3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showGridLines="0" zoomScale="120" zoomScaleNormal="120" workbookViewId="0"/>
  </sheetViews>
  <sheetFormatPr baseColWidth="10" defaultRowHeight="15" x14ac:dyDescent="0.25"/>
  <cols>
    <col min="2" max="2" width="10.85546875" bestFit="1" customWidth="1"/>
    <col min="3" max="5" width="17.7109375" customWidth="1"/>
  </cols>
  <sheetData>
    <row r="2" spans="2:14" ht="23.25" customHeight="1" x14ac:dyDescent="0.25">
      <c r="B2" s="31" t="s">
        <v>10</v>
      </c>
      <c r="C2" s="31" t="s">
        <v>171</v>
      </c>
      <c r="D2" s="31" t="s">
        <v>51</v>
      </c>
      <c r="E2" s="31" t="s">
        <v>172</v>
      </c>
      <c r="G2" s="113" t="s">
        <v>190</v>
      </c>
      <c r="H2" s="113"/>
      <c r="I2" s="113"/>
      <c r="J2" s="113"/>
      <c r="K2" s="113"/>
      <c r="L2" s="113"/>
      <c r="M2" s="113"/>
      <c r="N2" s="113"/>
    </row>
    <row r="3" spans="2:14" x14ac:dyDescent="0.25">
      <c r="B3" s="32">
        <v>2013</v>
      </c>
      <c r="C3" s="80">
        <v>0.1464</v>
      </c>
      <c r="D3" s="81">
        <v>5.9900000000000002E-2</v>
      </c>
      <c r="E3" s="80">
        <v>8.6499999999999994E-2</v>
      </c>
      <c r="G3" s="128" t="s">
        <v>173</v>
      </c>
      <c r="H3" s="128"/>
      <c r="I3" s="128"/>
      <c r="J3" s="128"/>
      <c r="K3" s="128"/>
      <c r="L3" s="128"/>
      <c r="M3" s="128"/>
      <c r="N3" s="128"/>
    </row>
    <row r="4" spans="2:14" x14ac:dyDescent="0.25">
      <c r="B4" s="32">
        <v>2014</v>
      </c>
      <c r="C4" s="80">
        <v>0.13850000000000001</v>
      </c>
      <c r="D4" s="81">
        <v>5.9799999999999999E-2</v>
      </c>
      <c r="E4" s="80">
        <v>7.8700000000000006E-2</v>
      </c>
    </row>
    <row r="5" spans="2:14" x14ac:dyDescent="0.25">
      <c r="B5" s="32">
        <v>2015</v>
      </c>
      <c r="C5" s="80">
        <v>0.13109999999999999</v>
      </c>
      <c r="D5" s="81">
        <v>5.9499999999999997E-2</v>
      </c>
      <c r="E5" s="80">
        <v>7.1599999999999997E-2</v>
      </c>
    </row>
    <row r="24" spans="7:14" x14ac:dyDescent="0.25">
      <c r="G24" s="129" t="s">
        <v>92</v>
      </c>
      <c r="H24" s="129"/>
      <c r="I24" s="129"/>
      <c r="J24" s="129"/>
      <c r="K24" s="129"/>
      <c r="L24" s="129"/>
      <c r="M24" s="129"/>
      <c r="N24" s="129"/>
    </row>
  </sheetData>
  <mergeCells count="3">
    <mergeCell ref="G2:N2"/>
    <mergeCell ref="G3:N3"/>
    <mergeCell ref="G24:N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2"/>
  <sheetViews>
    <sheetView zoomScale="120" zoomScaleNormal="120" workbookViewId="0"/>
  </sheetViews>
  <sheetFormatPr baseColWidth="10" defaultColWidth="11.42578125" defaultRowHeight="15" x14ac:dyDescent="0.25"/>
  <cols>
    <col min="1" max="1" width="11.42578125" style="1"/>
    <col min="2" max="2" width="10" style="1" customWidth="1"/>
    <col min="3" max="14" width="10.7109375" style="1" customWidth="1"/>
    <col min="15" max="16384" width="11.42578125" style="1"/>
  </cols>
  <sheetData>
    <row r="2" spans="2:15" x14ac:dyDescent="0.25">
      <c r="B2" s="130" t="s">
        <v>215</v>
      </c>
      <c r="C2" s="130"/>
      <c r="D2" s="130"/>
      <c r="E2" s="130"/>
      <c r="F2" s="130"/>
      <c r="G2" s="130"/>
      <c r="H2" s="130"/>
      <c r="I2" s="130"/>
      <c r="J2" s="130"/>
      <c r="K2" s="130"/>
      <c r="L2" s="130"/>
      <c r="M2" s="130"/>
      <c r="N2" s="130"/>
    </row>
    <row r="3" spans="2:15" x14ac:dyDescent="0.25">
      <c r="B3" s="62" t="s">
        <v>220</v>
      </c>
      <c r="C3" s="8"/>
      <c r="D3" s="8"/>
      <c r="E3" s="8"/>
      <c r="F3" s="8"/>
      <c r="G3" s="8"/>
      <c r="H3" s="8"/>
      <c r="I3" s="8"/>
      <c r="J3" s="8"/>
      <c r="K3" s="8"/>
      <c r="L3" s="8"/>
      <c r="M3" s="8"/>
      <c r="N3" s="8"/>
    </row>
    <row r="4" spans="2:15" x14ac:dyDescent="0.25">
      <c r="B4" s="131" t="s">
        <v>10</v>
      </c>
      <c r="C4" s="131" t="s">
        <v>57</v>
      </c>
      <c r="D4" s="131"/>
      <c r="E4" s="131"/>
      <c r="F4" s="131"/>
      <c r="G4" s="131" t="s">
        <v>63</v>
      </c>
      <c r="H4" s="131"/>
      <c r="I4" s="131"/>
      <c r="J4" s="131"/>
      <c r="K4" s="131" t="s">
        <v>58</v>
      </c>
      <c r="L4" s="131"/>
      <c r="M4" s="131"/>
      <c r="N4" s="131"/>
    </row>
    <row r="5" spans="2:15" x14ac:dyDescent="0.25">
      <c r="B5" s="131"/>
      <c r="C5" s="4" t="s">
        <v>59</v>
      </c>
      <c r="D5" s="4" t="s">
        <v>60</v>
      </c>
      <c r="E5" s="4" t="s">
        <v>61</v>
      </c>
      <c r="F5" s="4" t="s">
        <v>62</v>
      </c>
      <c r="G5" s="4" t="s">
        <v>59</v>
      </c>
      <c r="H5" s="4" t="s">
        <v>60</v>
      </c>
      <c r="I5" s="4" t="s">
        <v>61</v>
      </c>
      <c r="J5" s="4" t="s">
        <v>62</v>
      </c>
      <c r="K5" s="4" t="s">
        <v>59</v>
      </c>
      <c r="L5" s="4" t="s">
        <v>60</v>
      </c>
      <c r="M5" s="4" t="s">
        <v>61</v>
      </c>
      <c r="N5" s="4" t="s">
        <v>62</v>
      </c>
    </row>
    <row r="6" spans="2:15" x14ac:dyDescent="0.25">
      <c r="B6" s="34">
        <v>2002</v>
      </c>
      <c r="C6" s="35">
        <v>149455</v>
      </c>
      <c r="D6" s="35">
        <v>133611</v>
      </c>
      <c r="E6" s="35">
        <v>15844</v>
      </c>
      <c r="F6" s="36">
        <v>0.106</v>
      </c>
      <c r="G6" s="35">
        <v>39555</v>
      </c>
      <c r="H6" s="35">
        <v>29623</v>
      </c>
      <c r="I6" s="35">
        <v>9932</v>
      </c>
      <c r="J6" s="36">
        <v>0.25109999999999999</v>
      </c>
      <c r="K6" s="35">
        <v>188751</v>
      </c>
      <c r="L6" s="35">
        <v>162976</v>
      </c>
      <c r="M6" s="35">
        <v>25775</v>
      </c>
      <c r="N6" s="36">
        <v>0.1366</v>
      </c>
      <c r="O6" s="24"/>
    </row>
    <row r="7" spans="2:15" x14ac:dyDescent="0.25">
      <c r="B7" s="34">
        <v>2003</v>
      </c>
      <c r="C7" s="35">
        <v>153981</v>
      </c>
      <c r="D7" s="35">
        <v>137030</v>
      </c>
      <c r="E7" s="35">
        <v>16951</v>
      </c>
      <c r="F7" s="36">
        <v>0.1101</v>
      </c>
      <c r="G7" s="35">
        <v>40546</v>
      </c>
      <c r="H7" s="35">
        <v>29645</v>
      </c>
      <c r="I7" s="35">
        <v>10901</v>
      </c>
      <c r="J7" s="36">
        <v>0.26889999999999997</v>
      </c>
      <c r="K7" s="35">
        <v>194320</v>
      </c>
      <c r="L7" s="35">
        <v>166468</v>
      </c>
      <c r="M7" s="35">
        <v>27852</v>
      </c>
      <c r="N7" s="36">
        <v>0.14330000000000001</v>
      </c>
      <c r="O7" s="24"/>
    </row>
    <row r="8" spans="2:15" x14ac:dyDescent="0.25">
      <c r="B8" s="34">
        <v>2004</v>
      </c>
      <c r="C8" s="35">
        <v>159858</v>
      </c>
      <c r="D8" s="35">
        <v>141917</v>
      </c>
      <c r="E8" s="35">
        <v>17941</v>
      </c>
      <c r="F8" s="36">
        <v>0.11219999999999999</v>
      </c>
      <c r="G8" s="35">
        <v>41794</v>
      </c>
      <c r="H8" s="35">
        <v>30330</v>
      </c>
      <c r="I8" s="35">
        <v>11464</v>
      </c>
      <c r="J8" s="36">
        <v>0.27429999999999999</v>
      </c>
      <c r="K8" s="35">
        <v>201407</v>
      </c>
      <c r="L8" s="35">
        <v>172002</v>
      </c>
      <c r="M8" s="35">
        <v>29405</v>
      </c>
      <c r="N8" s="36">
        <v>0.14599999999999999</v>
      </c>
      <c r="O8" s="24"/>
    </row>
    <row r="9" spans="2:15" x14ac:dyDescent="0.25">
      <c r="B9" s="34">
        <v>2005</v>
      </c>
      <c r="C9" s="35">
        <v>168304</v>
      </c>
      <c r="D9" s="35">
        <v>148750</v>
      </c>
      <c r="E9" s="35">
        <v>19554</v>
      </c>
      <c r="F9" s="36">
        <v>0.1162</v>
      </c>
      <c r="G9" s="35">
        <v>43140</v>
      </c>
      <c r="H9" s="35">
        <v>30578</v>
      </c>
      <c r="I9" s="35">
        <v>12562</v>
      </c>
      <c r="J9" s="36">
        <v>0.29120000000000001</v>
      </c>
      <c r="K9" s="35">
        <v>211214</v>
      </c>
      <c r="L9" s="35">
        <v>179098</v>
      </c>
      <c r="M9" s="35">
        <v>32116</v>
      </c>
      <c r="N9" s="36">
        <v>0.15210000000000001</v>
      </c>
      <c r="O9" s="24"/>
    </row>
    <row r="10" spans="2:15" x14ac:dyDescent="0.25">
      <c r="B10" s="34">
        <v>2006</v>
      </c>
      <c r="C10" s="35">
        <v>175057</v>
      </c>
      <c r="D10" s="35">
        <v>154839</v>
      </c>
      <c r="E10" s="35">
        <v>20218</v>
      </c>
      <c r="F10" s="36">
        <v>0.11550000000000001</v>
      </c>
      <c r="G10" s="35">
        <v>45207</v>
      </c>
      <c r="H10" s="35">
        <v>30903</v>
      </c>
      <c r="I10" s="35">
        <v>14304</v>
      </c>
      <c r="J10" s="36">
        <v>0.31640000000000001</v>
      </c>
      <c r="K10" s="35">
        <v>220038</v>
      </c>
      <c r="L10" s="35">
        <v>185516</v>
      </c>
      <c r="M10" s="35">
        <v>34523</v>
      </c>
      <c r="N10" s="36">
        <v>0.15690000000000001</v>
      </c>
      <c r="O10" s="24"/>
    </row>
    <row r="11" spans="2:15" x14ac:dyDescent="0.25">
      <c r="B11" s="34">
        <v>2007</v>
      </c>
      <c r="C11" s="35">
        <v>181303</v>
      </c>
      <c r="D11" s="35">
        <v>160094</v>
      </c>
      <c r="E11" s="35">
        <v>21209</v>
      </c>
      <c r="F11" s="36">
        <v>0.11700000000000001</v>
      </c>
      <c r="G11" s="35">
        <v>45745</v>
      </c>
      <c r="H11" s="35">
        <v>31181</v>
      </c>
      <c r="I11" s="35">
        <v>14564</v>
      </c>
      <c r="J11" s="36">
        <v>0.31840000000000002</v>
      </c>
      <c r="K11" s="35">
        <v>226878</v>
      </c>
      <c r="L11" s="35">
        <v>191105</v>
      </c>
      <c r="M11" s="35">
        <v>35773</v>
      </c>
      <c r="N11" s="36">
        <v>0.15770000000000001</v>
      </c>
      <c r="O11" s="24"/>
    </row>
    <row r="12" spans="2:15" x14ac:dyDescent="0.25">
      <c r="B12" s="34">
        <v>2008</v>
      </c>
      <c r="C12" s="35">
        <v>184872</v>
      </c>
      <c r="D12" s="35">
        <v>163076</v>
      </c>
      <c r="E12" s="35">
        <v>21796</v>
      </c>
      <c r="F12" s="36">
        <v>0.1179</v>
      </c>
      <c r="G12" s="35">
        <v>46186</v>
      </c>
      <c r="H12" s="35">
        <v>31651</v>
      </c>
      <c r="I12" s="35">
        <v>14535</v>
      </c>
      <c r="J12" s="36">
        <v>0.31469999999999998</v>
      </c>
      <c r="K12" s="35">
        <v>230914</v>
      </c>
      <c r="L12" s="35">
        <v>194584</v>
      </c>
      <c r="M12" s="35">
        <v>36331</v>
      </c>
      <c r="N12" s="36">
        <v>0.1573</v>
      </c>
      <c r="O12" s="24"/>
    </row>
    <row r="13" spans="2:15" x14ac:dyDescent="0.25">
      <c r="B13" s="34">
        <v>2009</v>
      </c>
      <c r="C13" s="35">
        <v>185016</v>
      </c>
      <c r="D13" s="35">
        <v>161968</v>
      </c>
      <c r="E13" s="35">
        <v>23047</v>
      </c>
      <c r="F13" s="36">
        <v>0.1246</v>
      </c>
      <c r="G13" s="35">
        <v>45355</v>
      </c>
      <c r="H13" s="35">
        <v>31373</v>
      </c>
      <c r="I13" s="35">
        <v>13982</v>
      </c>
      <c r="J13" s="36">
        <v>0.30830000000000002</v>
      </c>
      <c r="K13" s="35">
        <v>230204</v>
      </c>
      <c r="L13" s="35">
        <v>193175</v>
      </c>
      <c r="M13" s="35">
        <v>37029</v>
      </c>
      <c r="N13" s="36">
        <v>0.16089999999999999</v>
      </c>
      <c r="O13" s="24"/>
    </row>
    <row r="14" spans="2:15" x14ac:dyDescent="0.25">
      <c r="B14" s="34">
        <v>2010</v>
      </c>
      <c r="C14" s="35">
        <v>193067</v>
      </c>
      <c r="D14" s="35">
        <v>169308</v>
      </c>
      <c r="E14" s="35">
        <v>23759</v>
      </c>
      <c r="F14" s="36">
        <v>0.1231</v>
      </c>
      <c r="G14" s="35">
        <v>46723</v>
      </c>
      <c r="H14" s="35">
        <v>31919</v>
      </c>
      <c r="I14" s="35">
        <v>14804</v>
      </c>
      <c r="J14" s="36">
        <v>0.31680000000000003</v>
      </c>
      <c r="K14" s="35">
        <v>239572</v>
      </c>
      <c r="L14" s="35">
        <v>201009</v>
      </c>
      <c r="M14" s="35">
        <v>38563</v>
      </c>
      <c r="N14" s="36">
        <v>0.161</v>
      </c>
      <c r="O14" s="24"/>
    </row>
    <row r="15" spans="2:15" x14ac:dyDescent="0.25">
      <c r="B15" s="34">
        <v>2011</v>
      </c>
      <c r="C15" s="35">
        <v>207834</v>
      </c>
      <c r="D15" s="35">
        <v>182225</v>
      </c>
      <c r="E15" s="35">
        <v>25609</v>
      </c>
      <c r="F15" s="36">
        <v>0.1232</v>
      </c>
      <c r="G15" s="35">
        <v>48464</v>
      </c>
      <c r="H15" s="35">
        <v>33475</v>
      </c>
      <c r="I15" s="35">
        <v>14989</v>
      </c>
      <c r="J15" s="36">
        <v>0.30930000000000002</v>
      </c>
      <c r="K15" s="35">
        <v>255978</v>
      </c>
      <c r="L15" s="35">
        <v>215380</v>
      </c>
      <c r="M15" s="35">
        <v>40598</v>
      </c>
      <c r="N15" s="36">
        <v>0.15859999999999999</v>
      </c>
      <c r="O15" s="24"/>
    </row>
    <row r="16" spans="2:15" x14ac:dyDescent="0.25">
      <c r="B16" s="34">
        <v>2012</v>
      </c>
      <c r="C16" s="35">
        <v>212846</v>
      </c>
      <c r="D16" s="35">
        <v>186876</v>
      </c>
      <c r="E16" s="35">
        <v>25971</v>
      </c>
      <c r="F16" s="36">
        <v>0.122</v>
      </c>
      <c r="G16" s="35">
        <v>48875</v>
      </c>
      <c r="H16" s="35">
        <v>34798</v>
      </c>
      <c r="I16" s="35">
        <v>14077</v>
      </c>
      <c r="J16" s="36">
        <v>0.28799999999999998</v>
      </c>
      <c r="K16" s="35">
        <v>261272</v>
      </c>
      <c r="L16" s="35">
        <v>221224</v>
      </c>
      <c r="M16" s="35">
        <v>40048</v>
      </c>
      <c r="N16" s="36">
        <v>0.15329999999999999</v>
      </c>
      <c r="O16" s="24"/>
    </row>
    <row r="17" spans="2:15" x14ac:dyDescent="0.25">
      <c r="B17" s="34">
        <v>2013</v>
      </c>
      <c r="C17" s="35">
        <v>215027</v>
      </c>
      <c r="D17" s="35">
        <v>189162</v>
      </c>
      <c r="E17" s="35">
        <v>25865</v>
      </c>
      <c r="F17" s="36">
        <v>0.1203</v>
      </c>
      <c r="G17" s="35">
        <v>48670</v>
      </c>
      <c r="H17" s="35">
        <v>36034</v>
      </c>
      <c r="I17" s="35">
        <v>12637</v>
      </c>
      <c r="J17" s="36">
        <v>0.2596</v>
      </c>
      <c r="K17" s="35">
        <v>262996</v>
      </c>
      <c r="L17" s="35">
        <v>224494</v>
      </c>
      <c r="M17" s="35">
        <v>38501</v>
      </c>
      <c r="N17" s="36">
        <v>0.1464</v>
      </c>
      <c r="O17" s="24"/>
    </row>
    <row r="18" spans="2:15" x14ac:dyDescent="0.25">
      <c r="B18" s="34">
        <v>2014</v>
      </c>
      <c r="C18" s="35">
        <v>220940</v>
      </c>
      <c r="D18" s="35">
        <v>195958</v>
      </c>
      <c r="E18" s="35">
        <v>24982</v>
      </c>
      <c r="F18" s="36">
        <v>0.11310000000000001</v>
      </c>
      <c r="G18" s="35">
        <v>48352</v>
      </c>
      <c r="H18" s="35">
        <v>36148</v>
      </c>
      <c r="I18" s="35">
        <v>12204</v>
      </c>
      <c r="J18" s="36">
        <v>0.25240000000000001</v>
      </c>
      <c r="K18" s="35">
        <v>268526</v>
      </c>
      <c r="L18" s="35">
        <v>256262</v>
      </c>
      <c r="M18" s="35">
        <v>37186</v>
      </c>
      <c r="N18" s="36">
        <v>0.13850000000000001</v>
      </c>
      <c r="O18" s="24"/>
    </row>
    <row r="19" spans="2:15" x14ac:dyDescent="0.25">
      <c r="B19" s="34">
        <v>2015</v>
      </c>
      <c r="C19" s="35">
        <v>229233</v>
      </c>
      <c r="D19" s="35">
        <v>204269</v>
      </c>
      <c r="E19" s="35">
        <v>24963</v>
      </c>
      <c r="F19" s="36">
        <v>0.1089</v>
      </c>
      <c r="G19" s="35">
        <v>48949</v>
      </c>
      <c r="H19" s="35">
        <v>37539</v>
      </c>
      <c r="I19" s="35">
        <v>11410</v>
      </c>
      <c r="J19" s="36">
        <v>0.2331</v>
      </c>
      <c r="K19" s="35">
        <v>277362</v>
      </c>
      <c r="L19" s="35">
        <v>240989</v>
      </c>
      <c r="M19" s="35">
        <v>36374</v>
      </c>
      <c r="N19" s="36">
        <v>0.13109999999999999</v>
      </c>
      <c r="O19" s="24"/>
    </row>
    <row r="20" spans="2:15" ht="11.25" customHeight="1" x14ac:dyDescent="0.25">
      <c r="B20" s="122" t="s">
        <v>184</v>
      </c>
      <c r="C20" s="122"/>
      <c r="D20" s="122"/>
      <c r="E20" s="122"/>
      <c r="F20" s="122"/>
      <c r="G20" s="122"/>
      <c r="H20" s="122"/>
      <c r="I20" s="122"/>
      <c r="J20" s="122"/>
      <c r="K20" s="122"/>
      <c r="L20" s="122"/>
      <c r="M20" s="122"/>
      <c r="N20" s="122"/>
    </row>
    <row r="21" spans="2:15" ht="11.25" customHeight="1" x14ac:dyDescent="0.25">
      <c r="B21" s="122" t="s">
        <v>191</v>
      </c>
      <c r="C21" s="122"/>
      <c r="D21" s="122"/>
      <c r="E21" s="122"/>
      <c r="F21" s="122"/>
      <c r="G21" s="122"/>
      <c r="H21" s="122"/>
      <c r="I21" s="122"/>
      <c r="J21" s="122"/>
      <c r="K21" s="122"/>
      <c r="L21" s="122"/>
      <c r="M21" s="122"/>
      <c r="N21" s="122"/>
    </row>
    <row r="22" spans="2:15" x14ac:dyDescent="0.25">
      <c r="B22" s="122" t="s">
        <v>92</v>
      </c>
      <c r="C22" s="122"/>
      <c r="D22" s="122"/>
      <c r="E22" s="122"/>
      <c r="F22" s="122"/>
      <c r="G22" s="122"/>
      <c r="H22" s="122"/>
      <c r="I22" s="122"/>
      <c r="J22" s="122"/>
      <c r="K22" s="122"/>
      <c r="L22" s="122"/>
      <c r="M22" s="122"/>
      <c r="N22" s="122"/>
    </row>
  </sheetData>
  <mergeCells count="8">
    <mergeCell ref="B22:N22"/>
    <mergeCell ref="B20:N20"/>
    <mergeCell ref="B21:N21"/>
    <mergeCell ref="B2:N2"/>
    <mergeCell ref="B4:B5"/>
    <mergeCell ref="C4:F4"/>
    <mergeCell ref="G4:J4"/>
    <mergeCell ref="K4: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Tabla 6.1.1.</vt:lpstr>
      <vt:lpstr>Tabla 6.1.2.</vt:lpstr>
      <vt:lpstr>Tabla 6.1.4.</vt:lpstr>
      <vt:lpstr>Tabla 6.1.5.</vt:lpstr>
      <vt:lpstr>Tabla 6.1.6.</vt:lpstr>
      <vt:lpstr>Tabla 6.1.7.</vt:lpstr>
      <vt:lpstr>Gráfico 6.1.1.</vt:lpstr>
      <vt:lpstr>Gráfico 6.1.2.</vt:lpstr>
      <vt:lpstr>Tabla 6.1.8.</vt:lpstr>
      <vt:lpstr>Tabla 6.1.9.</vt:lpstr>
      <vt:lpstr>Tabla 6.1.10.</vt:lpstr>
      <vt:lpstr>Tabla 6.3.1.</vt:lpstr>
      <vt:lpstr>Tabla 6.3.2.</vt:lpstr>
      <vt:lpstr>Tabla 6.3.3.</vt:lpstr>
      <vt:lpstr>Tabla 6.3.4.</vt:lpstr>
      <vt:lpstr>Tabla 6.3.5.</vt:lpstr>
      <vt:lpstr>Anexo Tabla 6.1.3.</vt:lpstr>
      <vt:lpstr>Anexo Tabla 6.1.11.</vt:lpstr>
      <vt:lpstr>Anexo Tabla 6.3.6.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Santiago González</dc:creator>
  <cp:lastModifiedBy>Daniela Pontes Hernandez</cp:lastModifiedBy>
  <dcterms:created xsi:type="dcterms:W3CDTF">2016-05-17T16:44:37Z</dcterms:created>
  <dcterms:modified xsi:type="dcterms:W3CDTF">2016-06-10T17:27:20Z</dcterms:modified>
</cp:coreProperties>
</file>