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28275" windowHeight="12240"/>
  </bookViews>
  <sheets>
    <sheet name="Tabla 8.1.1" sheetId="1" r:id="rId1"/>
    <sheet name="Tabla 8.1.2" sheetId="2" r:id="rId2"/>
  </sheets>
  <calcPr calcId="145621" concurrentCalc="0"/>
</workbook>
</file>

<file path=xl/calcChain.xml><?xml version="1.0" encoding="utf-8"?>
<calcChain xmlns="http://schemas.openxmlformats.org/spreadsheetml/2006/main">
  <c r="S10" i="2" l="1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S7" i="2"/>
  <c r="D8" i="1"/>
</calcChain>
</file>

<file path=xl/sharedStrings.xml><?xml version="1.0" encoding="utf-8"?>
<sst xmlns="http://schemas.openxmlformats.org/spreadsheetml/2006/main" count="20" uniqueCount="15">
  <si>
    <t>(Millones de pesos)</t>
  </si>
  <si>
    <t>Concepto</t>
  </si>
  <si>
    <t>Monto</t>
  </si>
  <si>
    <t>Generación</t>
  </si>
  <si>
    <t>Distribución</t>
  </si>
  <si>
    <t>Totales</t>
  </si>
  <si>
    <t>Fuente: Elaborado por SENER.</t>
  </si>
  <si>
    <t>TABLA 8.1.1. INVERSIONES EN GENERACIÓN, TRANSMISIÓN Y DISTRIBUCIÓN 2015 – 2029 1/</t>
  </si>
  <si>
    <t>TOTAL
2015-2029</t>
  </si>
  <si>
    <t>Total</t>
  </si>
  <si>
    <t>Transmisión</t>
  </si>
  <si>
    <r>
      <t>Transmisión</t>
    </r>
    <r>
      <rPr>
        <vertAlign val="superscript"/>
        <sz val="8"/>
        <color theme="1"/>
        <rFont val="Soberana Sans"/>
        <family val="3"/>
      </rPr>
      <t>1,2/</t>
    </r>
  </si>
  <si>
    <r>
      <t>Distribución</t>
    </r>
    <r>
      <rPr>
        <vertAlign val="superscript"/>
        <sz val="8"/>
        <color theme="1"/>
        <rFont val="Soberana Sans"/>
        <family val="3"/>
      </rPr>
      <t>3/</t>
    </r>
  </si>
  <si>
    <r>
      <t>1/</t>
    </r>
    <r>
      <rPr>
        <sz val="6"/>
        <color theme="1"/>
        <rFont val="Soberana Sans"/>
        <family val="3"/>
      </rPr>
      <t xml:space="preserve"> Incluye Programas y Modernización </t>
    </r>
    <r>
      <rPr>
        <vertAlign val="superscript"/>
        <sz val="6"/>
        <color theme="1"/>
        <rFont val="Soberana Sans"/>
        <family val="3"/>
      </rPr>
      <t>2/</t>
    </r>
    <r>
      <rPr>
        <sz val="6"/>
        <color theme="1"/>
        <rFont val="Soberana Sans"/>
        <family val="3"/>
      </rPr>
      <t xml:space="preserve"> Datos estimados para la modernización de la transmisión </t>
    </r>
    <r>
      <rPr>
        <vertAlign val="superscript"/>
        <sz val="6"/>
        <color theme="1"/>
        <rFont val="Soberana Sans"/>
        <family val="3"/>
      </rPr>
      <t>3/</t>
    </r>
    <r>
      <rPr>
        <sz val="6"/>
        <color theme="1"/>
        <rFont val="Soberana Sans"/>
        <family val="3"/>
      </rPr>
      <t xml:space="preserve"> Incluye Expansión y Modernización, excluye Obra Pública Financiada.</t>
    </r>
  </si>
  <si>
    <t xml:space="preserve">TABLA 8.1.2. EVOLUCIÓN DE LA INVERSIÓN ESTIMADA POR CONCEPTO 2015-2029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</si>
</sst>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\ _P_t_s_-;\-* #,##0.00\ _P_t_s_-;_-* &quot;-&quot;??\ _P_t_s_-;_-@_-"/>
    <numFmt numFmtId="166" formatCode="_-[$€-2]* #,##0.00_-;\-[$€-2]* #,##0.00_-;_-[$€-2]* &quot;-&quot;??_-"/>
    <numFmt numFmtId="167" formatCode="_([$€-2]* #,##0.00_);_([$€-2]* \(#,##0.00\);_([$€-2]* &quot;-&quot;??_)"/>
    <numFmt numFmtId="168" formatCode="*-;*-;*-;*-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_);\(&quot;$&quot;#,##0\)"/>
    <numFmt numFmtId="173" formatCode="0.00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Soberana Sans Light"/>
      <family val="3"/>
    </font>
    <font>
      <sz val="7"/>
      <color theme="1"/>
      <name val="Soberana Sans Light"/>
      <family val="3"/>
    </font>
    <font>
      <b/>
      <sz val="7"/>
      <color theme="1"/>
      <name val="Soberana Sans Light"/>
      <family val="3"/>
    </font>
    <font>
      <b/>
      <sz val="8"/>
      <color theme="1"/>
      <name val="Soberana Sans"/>
      <family val="3"/>
    </font>
    <font>
      <sz val="8"/>
      <color theme="1"/>
      <name val="Soberana Sans"/>
      <family val="3"/>
    </font>
    <font>
      <vertAlign val="superscript"/>
      <sz val="8"/>
      <color theme="1"/>
      <name val="Soberana Sans"/>
      <family val="3"/>
    </font>
    <font>
      <vertAlign val="superscript"/>
      <sz val="6"/>
      <color theme="1"/>
      <name val="Soberana Sans"/>
      <family val="3"/>
    </font>
    <font>
      <sz val="6"/>
      <color theme="1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10"/>
      <color theme="1"/>
      <name val="Soberana Sans"/>
      <family val="3"/>
    </font>
    <font>
      <b/>
      <sz val="8"/>
      <color rgb="FF000000"/>
      <name val="Soberana Sans Light"/>
      <family val="3"/>
    </font>
    <font>
      <sz val="8"/>
      <color rgb="FF000000"/>
      <name val="Soberana Sans"/>
      <family val="3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Helv"/>
    </font>
    <font>
      <u/>
      <sz val="8"/>
      <color indexed="36"/>
      <name val="MS Sans Serif"/>
      <family val="2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8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0">
    <xf numFmtId="0" fontId="0" fillId="0" borderId="0"/>
    <xf numFmtId="0" fontId="18" fillId="0" borderId="0"/>
    <xf numFmtId="164" fontId="15" fillId="0" borderId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165" fontId="18" fillId="0" borderId="0" applyAlignment="0"/>
    <xf numFmtId="0" fontId="19" fillId="8" borderId="0" applyNumberFormat="0" applyBorder="0" applyAlignment="0" applyProtection="0"/>
    <xf numFmtId="0" fontId="20" fillId="20" borderId="6" applyNumberFormat="0" applyAlignment="0" applyProtection="0"/>
    <xf numFmtId="0" fontId="21" fillId="21" borderId="7" applyNumberFormat="0" applyAlignment="0" applyProtection="0"/>
    <xf numFmtId="0" fontId="22" fillId="0" borderId="8" applyNumberFormat="0" applyFill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24" fillId="11" borderId="6" applyNumberFormat="0" applyAlignment="0" applyProtection="0"/>
    <xf numFmtId="0" fontId="25" fillId="26" borderId="9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7" borderId="0" applyNumberFormat="0" applyBorder="0" applyAlignment="0" applyProtection="0"/>
    <xf numFmtId="168" fontId="1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27" borderId="0" applyNumberFormat="0" applyBorder="0" applyAlignment="0" applyProtection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8" borderId="0"/>
    <xf numFmtId="0" fontId="18" fillId="0" borderId="0"/>
    <xf numFmtId="173" fontId="15" fillId="0" borderId="0"/>
    <xf numFmtId="0" fontId="18" fillId="0" borderId="0"/>
    <xf numFmtId="0" fontId="18" fillId="0" borderId="0"/>
    <xf numFmtId="0" fontId="18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30" fillId="0" borderId="0"/>
    <xf numFmtId="0" fontId="18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25" fillId="0" borderId="0"/>
    <xf numFmtId="0" fontId="18" fillId="0" borderId="0"/>
    <xf numFmtId="173" fontId="15" fillId="0" borderId="0"/>
    <xf numFmtId="0" fontId="18" fillId="0" borderId="0"/>
    <xf numFmtId="173" fontId="15" fillId="0" borderId="0"/>
    <xf numFmtId="0" fontId="18" fillId="0" borderId="0"/>
    <xf numFmtId="0" fontId="18" fillId="0" borderId="0"/>
    <xf numFmtId="173" fontId="15" fillId="0" borderId="0"/>
    <xf numFmtId="0" fontId="18" fillId="0" borderId="0"/>
    <xf numFmtId="0" fontId="18" fillId="29" borderId="10" applyNumberFormat="0" applyFont="0" applyAlignment="0" applyProtection="0"/>
    <xf numFmtId="0" fontId="18" fillId="29" borderId="10" applyNumberFormat="0" applyFont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2" fillId="20" borderId="1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23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1" fillId="0" borderId="0"/>
  </cellStyleXfs>
  <cellXfs count="25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3" fontId="6" fillId="3" borderId="4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/>
    </xf>
    <xf numFmtId="3" fontId="5" fillId="2" borderId="4" xfId="0" applyNumberFormat="1" applyFont="1" applyFill="1" applyBorder="1" applyAlignment="1">
      <alignment horizontal="right" vertical="center"/>
    </xf>
    <xf numFmtId="0" fontId="0" fillId="4" borderId="0" xfId="0" applyFill="1"/>
    <xf numFmtId="0" fontId="10" fillId="4" borderId="0" xfId="0" applyFont="1" applyFill="1" applyBorder="1"/>
    <xf numFmtId="0" fontId="0" fillId="4" borderId="0" xfId="0" applyFill="1" applyBorder="1"/>
    <xf numFmtId="0" fontId="11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3" fontId="13" fillId="2" borderId="4" xfId="0" applyNumberFormat="1" applyFont="1" applyFill="1" applyBorder="1" applyAlignment="1">
      <alignment horizontal="right" vertical="center" wrapText="1"/>
    </xf>
    <xf numFmtId="0" fontId="13" fillId="5" borderId="4" xfId="0" applyFont="1" applyFill="1" applyBorder="1" applyAlignment="1">
      <alignment horizontal="left" vertical="center" wrapText="1"/>
    </xf>
    <xf numFmtId="3" fontId="13" fillId="5" borderId="4" xfId="0" applyNumberFormat="1" applyFont="1" applyFill="1" applyBorder="1" applyAlignment="1">
      <alignment horizontal="left" vertical="center" wrapText="1"/>
    </xf>
    <xf numFmtId="3" fontId="13" fillId="2" borderId="4" xfId="0" applyNumberFormat="1" applyFont="1" applyFill="1" applyBorder="1" applyAlignment="1">
      <alignment horizontal="right" vertical="center" wrapText="1"/>
    </xf>
    <xf numFmtId="3" fontId="14" fillId="3" borderId="3" xfId="0" applyNumberFormat="1" applyFont="1" applyFill="1" applyBorder="1" applyAlignment="1">
      <alignment horizontal="right" vertical="center" wrapText="1"/>
    </xf>
    <xf numFmtId="0" fontId="8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</cellXfs>
  <cellStyles count="190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anuario" xfId="21"/>
    <cellStyle name="Buena 2" xfId="22"/>
    <cellStyle name="Cálculo 2" xfId="23"/>
    <cellStyle name="Celda de comprobación 2" xfId="24"/>
    <cellStyle name="Celda vinculada 2" xfId="25"/>
    <cellStyle name="Comma [0]_ABCGRA1" xfId="26"/>
    <cellStyle name="Comma_ABCGRA1" xfId="27"/>
    <cellStyle name="Currency [0]_ABCGRA1" xfId="28"/>
    <cellStyle name="Currency_ABCGRA1" xfId="29"/>
    <cellStyle name="Encabezado 4 2" xfId="30"/>
    <cellStyle name="Énfasis1 2" xfId="31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ESTI1 - Style1" xfId="38"/>
    <cellStyle name="Euro" xfId="39"/>
    <cellStyle name="Euro 2" xfId="40"/>
    <cellStyle name="Euro 3" xfId="41"/>
    <cellStyle name="Euro 4" xfId="42"/>
    <cellStyle name="Euro 4 2" xfId="43"/>
    <cellStyle name="Followed Hyperlink_cons-estado REAL-CENACE vs 2002 julio" xfId="44"/>
    <cellStyle name="Hipervínculo 2" xfId="45"/>
    <cellStyle name="Hyperlink_Consumo-96-2010-graficas" xfId="46"/>
    <cellStyle name="Incorrecto 2" xfId="47"/>
    <cellStyle name="Linea horizontal" xfId="48"/>
    <cellStyle name="Millares [0] 10" xfId="49"/>
    <cellStyle name="Millares [0] 2" xfId="50"/>
    <cellStyle name="Millares [0] 2 2" xfId="51"/>
    <cellStyle name="Millares [0] 2 3" xfId="52"/>
    <cellStyle name="Millares [0] 2 4" xfId="53"/>
    <cellStyle name="Millares [0] 2 5" xfId="54"/>
    <cellStyle name="Millares [0] 2 6" xfId="55"/>
    <cellStyle name="Millares [0] 2 7" xfId="56"/>
    <cellStyle name="Millares [0] 2 8" xfId="57"/>
    <cellStyle name="Millares [0] 3" xfId="58"/>
    <cellStyle name="Millares [0] 3 2" xfId="59"/>
    <cellStyle name="Millares [0] 4" xfId="60"/>
    <cellStyle name="Millares [0] 5" xfId="61"/>
    <cellStyle name="Millares [0] 5 2" xfId="62"/>
    <cellStyle name="Millares [0] 7" xfId="63"/>
    <cellStyle name="Millares [0] 8" xfId="64"/>
    <cellStyle name="Millares [0] 9" xfId="65"/>
    <cellStyle name="Millares 10" xfId="66"/>
    <cellStyle name="Millares 11" xfId="67"/>
    <cellStyle name="Millares 12" xfId="68"/>
    <cellStyle name="Millares 13" xfId="69"/>
    <cellStyle name="Millares 14" xfId="70"/>
    <cellStyle name="Millares 14 2" xfId="71"/>
    <cellStyle name="Millares 15" xfId="72"/>
    <cellStyle name="Millares 15 2" xfId="73"/>
    <cellStyle name="Millares 16" xfId="74"/>
    <cellStyle name="Millares 17" xfId="75"/>
    <cellStyle name="Millares 18" xfId="76"/>
    <cellStyle name="Millares 19" xfId="77"/>
    <cellStyle name="Millares 2" xfId="78"/>
    <cellStyle name="Millares 2 10" xfId="79"/>
    <cellStyle name="Millares 2 11" xfId="80"/>
    <cellStyle name="Millares 2 2" xfId="81"/>
    <cellStyle name="Millares 2 2 2" xfId="82"/>
    <cellStyle name="Millares 2 2 3" xfId="83"/>
    <cellStyle name="Millares 2 3" xfId="84"/>
    <cellStyle name="Millares 2 3 2" xfId="85"/>
    <cellStyle name="Millares 2 4" xfId="86"/>
    <cellStyle name="Millares 2 4 2" xfId="87"/>
    <cellStyle name="Millares 2 5" xfId="88"/>
    <cellStyle name="Millares 2 6" xfId="89"/>
    <cellStyle name="Millares 2 7" xfId="90"/>
    <cellStyle name="Millares 2 8" xfId="91"/>
    <cellStyle name="Millares 2 9" xfId="92"/>
    <cellStyle name="Millares 20" xfId="93"/>
    <cellStyle name="Millares 3" xfId="94"/>
    <cellStyle name="Millares 3 2" xfId="95"/>
    <cellStyle name="Millares 3 3" xfId="96"/>
    <cellStyle name="Millares 4" xfId="97"/>
    <cellStyle name="Millares 4 2" xfId="98"/>
    <cellStyle name="Millares 4 3" xfId="99"/>
    <cellStyle name="Millares 5" xfId="100"/>
    <cellStyle name="Millares 5 2" xfId="101"/>
    <cellStyle name="Millares 5 3" xfId="102"/>
    <cellStyle name="Millares 6" xfId="103"/>
    <cellStyle name="Millares 6 2" xfId="104"/>
    <cellStyle name="Millares 6 3" xfId="105"/>
    <cellStyle name="Millares 7" xfId="106"/>
    <cellStyle name="Millares 7 2" xfId="107"/>
    <cellStyle name="Millares 8" xfId="108"/>
    <cellStyle name="Millares 8 2" xfId="109"/>
    <cellStyle name="Millares 9" xfId="110"/>
    <cellStyle name="Moneda 2" xfId="111"/>
    <cellStyle name="Moneda 2 2" xfId="112"/>
    <cellStyle name="Neutral 2" xfId="113"/>
    <cellStyle name="No-definido" xfId="114"/>
    <cellStyle name="Normal" xfId="0" builtinId="0"/>
    <cellStyle name="Normal - Estilo1" xfId="115"/>
    <cellStyle name="Normal - Estilo2" xfId="116"/>
    <cellStyle name="Normal - Estilo3" xfId="117"/>
    <cellStyle name="Normal - Estilo4" xfId="118"/>
    <cellStyle name="Normal - Estilo5" xfId="119"/>
    <cellStyle name="Normal - Estilo6" xfId="120"/>
    <cellStyle name="Normal - Estilo7" xfId="121"/>
    <cellStyle name="Normal - Estilo8" xfId="122"/>
    <cellStyle name="Normal - Style1" xfId="123"/>
    <cellStyle name="Normal 10" xfId="124"/>
    <cellStyle name="Normal 10 2" xfId="125"/>
    <cellStyle name="Normal 10 3" xfId="126"/>
    <cellStyle name="Normal 11" xfId="127"/>
    <cellStyle name="Normal 11 2" xfId="128"/>
    <cellStyle name="Normal 11 3" xfId="129"/>
    <cellStyle name="Normal 12" xfId="130"/>
    <cellStyle name="Normal 13" xfId="131"/>
    <cellStyle name="Normal 14" xfId="132"/>
    <cellStyle name="Normal 15" xfId="133"/>
    <cellStyle name="Normal 16" xfId="134"/>
    <cellStyle name="Normal 17" xfId="135"/>
    <cellStyle name="Normal 18" xfId="136"/>
    <cellStyle name="Normal 19" xfId="137"/>
    <cellStyle name="Normal 2" xfId="138"/>
    <cellStyle name="Normal 2 2" xfId="139"/>
    <cellStyle name="Normal 2 3" xfId="140"/>
    <cellStyle name="Normal 2 4" xfId="141"/>
    <cellStyle name="Normal 2 5" xfId="142"/>
    <cellStyle name="Normal 2 6" xfId="143"/>
    <cellStyle name="Normal 2 7" xfId="144"/>
    <cellStyle name="Normal 2 8" xfId="145"/>
    <cellStyle name="Normal 20" xfId="1"/>
    <cellStyle name="Normal 24" xfId="146"/>
    <cellStyle name="Normal 3" xfId="147"/>
    <cellStyle name="Normal 3 2" xfId="189"/>
    <cellStyle name="Normal 30" xfId="148"/>
    <cellStyle name="Normal 4" xfId="149"/>
    <cellStyle name="Normal 5" xfId="150"/>
    <cellStyle name="Normal 5 2" xfId="151"/>
    <cellStyle name="Normal 5 3" xfId="152"/>
    <cellStyle name="Normal 6" xfId="153"/>
    <cellStyle name="Normal 6 2" xfId="154"/>
    <cellStyle name="Normal 6 3" xfId="155"/>
    <cellStyle name="Normal 7" xfId="156"/>
    <cellStyle name="Normal 7 2" xfId="157"/>
    <cellStyle name="Normal 8" xfId="158"/>
    <cellStyle name="Normal 9" xfId="159"/>
    <cellStyle name="Normal 9 2" xfId="160"/>
    <cellStyle name="Normal 9 3" xfId="161"/>
    <cellStyle name="Notas 2" xfId="162"/>
    <cellStyle name="Notas 2 2" xfId="163"/>
    <cellStyle name="Porcentaje 2" xfId="164"/>
    <cellStyle name="Porcentaje 2 2" xfId="165"/>
    <cellStyle name="Porcentaje 3" xfId="166"/>
    <cellStyle name="Porcentaje 3 2" xfId="167"/>
    <cellStyle name="Porcentual 2" xfId="168"/>
    <cellStyle name="Porcentual 2 2" xfId="169"/>
    <cellStyle name="Porcentual 2 3" xfId="170"/>
    <cellStyle name="Porcentual 2 4" xfId="171"/>
    <cellStyle name="Porcentual 2 5" xfId="172"/>
    <cellStyle name="Porcentual 2 6" xfId="173"/>
    <cellStyle name="Porcentual 2 7" xfId="174"/>
    <cellStyle name="Porcentual 2 8" xfId="175"/>
    <cellStyle name="Porcentual 3" xfId="176"/>
    <cellStyle name="Porcentual 5" xfId="177"/>
    <cellStyle name="Porcentual 6" xfId="178"/>
    <cellStyle name="Porcentual 7" xfId="179"/>
    <cellStyle name="Porcentual 8" xfId="180"/>
    <cellStyle name="Salida 2" xfId="181"/>
    <cellStyle name="Texto de advertencia 2" xfId="182"/>
    <cellStyle name="Texto explicativo 2" xfId="183"/>
    <cellStyle name="Título 1 2" xfId="184"/>
    <cellStyle name="Título 2 2" xfId="185"/>
    <cellStyle name="Título 3 2" xfId="186"/>
    <cellStyle name="Título 4" xfId="187"/>
    <cellStyle name="Total 2" xfId="1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="130" zoomScaleNormal="130" workbookViewId="0">
      <selection activeCell="G8" sqref="G8"/>
    </sheetView>
  </sheetViews>
  <sheetFormatPr baseColWidth="10" defaultColWidth="0" defaultRowHeight="15" zeroHeight="1" x14ac:dyDescent="0.25"/>
  <cols>
    <col min="1" max="8" width="11.42578125" style="7" customWidth="1"/>
    <col min="9" max="13" width="0" style="7" hidden="1"/>
    <col min="14" max="16384" width="11.42578125" style="7" hidden="1"/>
  </cols>
  <sheetData>
    <row r="1" spans="1:5" x14ac:dyDescent="0.25">
      <c r="A1" s="23"/>
      <c r="B1" s="22"/>
    </row>
    <row r="2" spans="1:5" x14ac:dyDescent="0.25">
      <c r="A2" s="24" t="s">
        <v>7</v>
      </c>
      <c r="B2" s="22"/>
    </row>
    <row r="3" spans="1:5" ht="15.75" thickBot="1" x14ac:dyDescent="0.3">
      <c r="A3" s="22" t="s">
        <v>0</v>
      </c>
    </row>
    <row r="4" spans="1:5" ht="15.75" thickBot="1" x14ac:dyDescent="0.3">
      <c r="C4" s="1" t="s">
        <v>1</v>
      </c>
      <c r="D4" s="2" t="s">
        <v>2</v>
      </c>
    </row>
    <row r="5" spans="1:5" ht="15.75" thickBot="1" x14ac:dyDescent="0.3">
      <c r="C5" s="3" t="s">
        <v>3</v>
      </c>
      <c r="D5" s="4">
        <v>1629451.677676904</v>
      </c>
    </row>
    <row r="6" spans="1:5" ht="15.75" thickBot="1" x14ac:dyDescent="0.3">
      <c r="C6" s="3" t="s">
        <v>11</v>
      </c>
      <c r="D6" s="4">
        <v>219941.34301161388</v>
      </c>
    </row>
    <row r="7" spans="1:5" ht="15.75" thickBot="1" x14ac:dyDescent="0.3">
      <c r="C7" s="3" t="s">
        <v>12</v>
      </c>
      <c r="D7" s="4">
        <v>255709</v>
      </c>
    </row>
    <row r="8" spans="1:5" ht="15.75" thickBot="1" x14ac:dyDescent="0.3">
      <c r="C8" s="5" t="s">
        <v>5</v>
      </c>
      <c r="D8" s="6">
        <f>SUM(D5:D7)</f>
        <v>2105102.020688518</v>
      </c>
    </row>
    <row r="9" spans="1:5" x14ac:dyDescent="0.25"/>
    <row r="10" spans="1:5" x14ac:dyDescent="0.25">
      <c r="A10" s="20" t="s">
        <v>13</v>
      </c>
      <c r="B10" s="20"/>
      <c r="C10" s="20"/>
      <c r="D10" s="20"/>
      <c r="E10" s="20"/>
    </row>
    <row r="11" spans="1:5" x14ac:dyDescent="0.25">
      <c r="A11" s="21" t="s">
        <v>6</v>
      </c>
      <c r="B11" s="21"/>
      <c r="C11" s="21"/>
      <c r="D11" s="21"/>
    </row>
    <row r="12" spans="1:5" x14ac:dyDescent="0.25"/>
    <row r="13" spans="1:5" hidden="1" x14ac:dyDescent="0.25"/>
    <row r="14" spans="1:5" hidden="1" x14ac:dyDescent="0.25"/>
    <row r="15" spans="1:5" hidden="1" x14ac:dyDescent="0.25"/>
    <row r="16" spans="1:5" hidden="1" x14ac:dyDescent="0.25"/>
    <row r="17" hidden="1" x14ac:dyDescent="0.25"/>
    <row r="18" hidden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="130" zoomScaleNormal="130" workbookViewId="0"/>
  </sheetViews>
  <sheetFormatPr baseColWidth="10" defaultColWidth="0" defaultRowHeight="15" zeroHeight="1" x14ac:dyDescent="0.25"/>
  <cols>
    <col min="1" max="2" width="11.42578125" style="7" customWidth="1"/>
    <col min="3" max="3" width="29.28515625" style="7" customWidth="1"/>
    <col min="4" max="20" width="11.42578125" style="7" customWidth="1"/>
    <col min="21" max="16384" width="11.42578125" style="7" hidden="1"/>
  </cols>
  <sheetData>
    <row r="1" spans="3:19" x14ac:dyDescent="0.25"/>
    <row r="2" spans="3:19" x14ac:dyDescent="0.25"/>
    <row r="3" spans="3:19" x14ac:dyDescent="0.25"/>
    <row r="4" spans="3:19" x14ac:dyDescent="0.25">
      <c r="C4" s="8" t="s">
        <v>14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3:19" ht="18" x14ac:dyDescent="0.25">
      <c r="C5" s="10" t="s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3:19" ht="23.25" thickBot="1" x14ac:dyDescent="0.3">
      <c r="C6" s="12" t="s">
        <v>1</v>
      </c>
      <c r="D6" s="12">
        <v>2015</v>
      </c>
      <c r="E6" s="12">
        <v>2016</v>
      </c>
      <c r="F6" s="12">
        <v>2017</v>
      </c>
      <c r="G6" s="12">
        <v>2018</v>
      </c>
      <c r="H6" s="12">
        <v>2019</v>
      </c>
      <c r="I6" s="12">
        <v>2020</v>
      </c>
      <c r="J6" s="12">
        <v>2021</v>
      </c>
      <c r="K6" s="12">
        <v>2022</v>
      </c>
      <c r="L6" s="12">
        <v>2023</v>
      </c>
      <c r="M6" s="12">
        <v>2024</v>
      </c>
      <c r="N6" s="12">
        <v>2025</v>
      </c>
      <c r="O6" s="12">
        <v>2026</v>
      </c>
      <c r="P6" s="12">
        <v>2027</v>
      </c>
      <c r="Q6" s="12">
        <v>2028</v>
      </c>
      <c r="R6" s="12">
        <v>2029</v>
      </c>
      <c r="S6" s="13" t="s">
        <v>8</v>
      </c>
    </row>
    <row r="7" spans="3:19" ht="15.75" thickBot="1" x14ac:dyDescent="0.3">
      <c r="C7" s="17" t="s">
        <v>3</v>
      </c>
      <c r="D7" s="19">
        <v>82254.589950667141</v>
      </c>
      <c r="E7" s="19">
        <v>161732.98892332037</v>
      </c>
      <c r="F7" s="19">
        <v>112308.83647402408</v>
      </c>
      <c r="G7" s="19">
        <v>230370.96828563756</v>
      </c>
      <c r="H7" s="19">
        <v>91932.307844993411</v>
      </c>
      <c r="I7" s="19">
        <v>60606.997103743</v>
      </c>
      <c r="J7" s="19">
        <v>21546.290121944861</v>
      </c>
      <c r="K7" s="19">
        <v>75861.815159774298</v>
      </c>
      <c r="L7" s="19">
        <v>141745.00667411878</v>
      </c>
      <c r="M7" s="19">
        <v>84566.341038527404</v>
      </c>
      <c r="N7" s="19">
        <v>70069.958820226835</v>
      </c>
      <c r="O7" s="19">
        <v>107099.34929977469</v>
      </c>
      <c r="P7" s="19">
        <v>146688.4448824033</v>
      </c>
      <c r="Q7" s="19">
        <v>146500.62562233835</v>
      </c>
      <c r="R7" s="19">
        <v>96167.157475409942</v>
      </c>
      <c r="S7" s="18">
        <f>SUM(D7:R7)</f>
        <v>1629451.6776769042</v>
      </c>
    </row>
    <row r="8" spans="3:19" ht="15.75" thickBot="1" x14ac:dyDescent="0.3">
      <c r="C8" s="16" t="s">
        <v>10</v>
      </c>
      <c r="D8" s="19">
        <v>16441.253303964757</v>
      </c>
      <c r="E8" s="19">
        <v>17598.253704445335</v>
      </c>
      <c r="F8" s="19">
        <v>21388.730076091309</v>
      </c>
      <c r="G8" s="19">
        <v>16790.72647176612</v>
      </c>
      <c r="H8" s="19">
        <v>18524.036443732479</v>
      </c>
      <c r="I8" s="19">
        <v>14819.383860632759</v>
      </c>
      <c r="J8" s="19">
        <v>11371.838406087305</v>
      </c>
      <c r="K8" s="19">
        <v>11446.9175010012</v>
      </c>
      <c r="L8" s="19">
        <v>10690.173408089708</v>
      </c>
      <c r="M8" s="19">
        <v>19949.675810973167</v>
      </c>
      <c r="N8" s="19">
        <v>19528.665999199038</v>
      </c>
      <c r="O8" s="19">
        <v>10920.489787745293</v>
      </c>
      <c r="P8" s="19">
        <v>9647.8372046455752</v>
      </c>
      <c r="Q8" s="19">
        <v>9775.0286343612333</v>
      </c>
      <c r="R8" s="19">
        <v>11048.332398878654</v>
      </c>
      <c r="S8" s="18">
        <v>219941.34301161388</v>
      </c>
    </row>
    <row r="9" spans="3:19" ht="15.75" thickBot="1" x14ac:dyDescent="0.3">
      <c r="C9" s="16" t="s">
        <v>4</v>
      </c>
      <c r="D9" s="19">
        <v>8402</v>
      </c>
      <c r="E9" s="19">
        <v>17066</v>
      </c>
      <c r="F9" s="19">
        <v>17728</v>
      </c>
      <c r="G9" s="19">
        <v>18544</v>
      </c>
      <c r="H9" s="19">
        <v>16033</v>
      </c>
      <c r="I9" s="19">
        <v>14489</v>
      </c>
      <c r="J9" s="19">
        <v>16908</v>
      </c>
      <c r="K9" s="19">
        <v>19565</v>
      </c>
      <c r="L9" s="19">
        <v>18756</v>
      </c>
      <c r="M9" s="19">
        <v>17566</v>
      </c>
      <c r="N9" s="19">
        <v>15170</v>
      </c>
      <c r="O9" s="19">
        <v>17375</v>
      </c>
      <c r="P9" s="19">
        <v>20275</v>
      </c>
      <c r="Q9" s="19">
        <v>19503</v>
      </c>
      <c r="R9" s="19">
        <v>18330</v>
      </c>
      <c r="S9" s="18">
        <v>255709</v>
      </c>
    </row>
    <row r="10" spans="3:19" ht="15.75" thickBot="1" x14ac:dyDescent="0.3">
      <c r="C10" s="14" t="s">
        <v>9</v>
      </c>
      <c r="D10" s="15">
        <f>SUM(D7:D9)</f>
        <v>107097.84325463189</v>
      </c>
      <c r="E10" s="18">
        <f t="shared" ref="E10:S10" si="0">SUM(E7:E9)</f>
        <v>196397.24262776569</v>
      </c>
      <c r="F10" s="18">
        <f t="shared" si="0"/>
        <v>151425.56655011539</v>
      </c>
      <c r="G10" s="18">
        <f t="shared" si="0"/>
        <v>265705.69475740369</v>
      </c>
      <c r="H10" s="18">
        <f t="shared" si="0"/>
        <v>126489.34428872589</v>
      </c>
      <c r="I10" s="18">
        <f t="shared" si="0"/>
        <v>89915.380964375756</v>
      </c>
      <c r="J10" s="18">
        <f t="shared" si="0"/>
        <v>49826.128528032168</v>
      </c>
      <c r="K10" s="18">
        <f t="shared" si="0"/>
        <v>106873.73266077549</v>
      </c>
      <c r="L10" s="18">
        <f t="shared" si="0"/>
        <v>171191.18008220848</v>
      </c>
      <c r="M10" s="18">
        <f t="shared" si="0"/>
        <v>122082.01684950056</v>
      </c>
      <c r="N10" s="18">
        <f t="shared" si="0"/>
        <v>104768.62481942587</v>
      </c>
      <c r="O10" s="18">
        <f t="shared" si="0"/>
        <v>135394.83908751997</v>
      </c>
      <c r="P10" s="18">
        <f t="shared" si="0"/>
        <v>176611.28208704886</v>
      </c>
      <c r="Q10" s="18">
        <f t="shared" si="0"/>
        <v>175778.65425669958</v>
      </c>
      <c r="R10" s="18">
        <f t="shared" si="0"/>
        <v>125545.4898742886</v>
      </c>
      <c r="S10" s="18">
        <f t="shared" si="0"/>
        <v>2105102.020688518</v>
      </c>
    </row>
    <row r="11" spans="3:19" x14ac:dyDescent="0.25">
      <c r="C11" s="20" t="s">
        <v>13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3:19" x14ac:dyDescent="0.25">
      <c r="C12" s="21" t="s">
        <v>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3:19" x14ac:dyDescent="0.25"/>
    <row r="14" spans="3:19" x14ac:dyDescent="0.25"/>
  </sheetData>
  <pageMargins left="0.7" right="0.7" top="0.75" bottom="0.75" header="0.3" footer="0.3"/>
  <pageSetup orientation="portrait" r:id="rId1"/>
  <ignoredErrors>
    <ignoredError sqref="D10:S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 8.1.1</vt:lpstr>
      <vt:lpstr>Tabla 8.1.2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Pontes Hernandez</dc:creator>
  <cp:lastModifiedBy>Daniela Pontes Hernandez</cp:lastModifiedBy>
  <dcterms:created xsi:type="dcterms:W3CDTF">2015-07-21T17:33:38Z</dcterms:created>
  <dcterms:modified xsi:type="dcterms:W3CDTF">2015-09-11T17:44:21Z</dcterms:modified>
</cp:coreProperties>
</file>